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4EFF76FB-FD41-46EE-BE7C-0279B0E6060E}" xr6:coauthVersionLast="45" xr6:coauthVersionMax="45" xr10:uidLastSave="{00000000-0000-0000-0000-000000000000}"/>
  <bookViews>
    <workbookView xWindow="-108" yWindow="-108" windowWidth="19416" windowHeight="10440" tabRatio="880" xr2:uid="{00000000-000D-0000-FFFF-FFFF00000000}"/>
  </bookViews>
  <sheets>
    <sheet name="1+" sheetId="2" r:id="rId1"/>
    <sheet name="2" sheetId="3" r:id="rId2"/>
    <sheet name="3" sheetId="4" r:id="rId3"/>
    <sheet name="4" sheetId="5" r:id="rId4"/>
    <sheet name="5" sheetId="6" r:id="rId5"/>
    <sheet name="6" sheetId="7" r:id="rId6"/>
    <sheet name="7" sheetId="8" r:id="rId7"/>
    <sheet name="8" sheetId="9" r:id="rId8"/>
    <sheet name="9" sheetId="10" r:id="rId9"/>
    <sheet name="10" sheetId="11" r:id="rId10"/>
    <sheet name="11" sheetId="12" r:id="rId11"/>
    <sheet name="12" sheetId="13" r:id="rId12"/>
    <sheet name="13" sheetId="14" r:id="rId13"/>
    <sheet name="14" sheetId="15" r:id="rId14"/>
    <sheet name="15" sheetId="16" r:id="rId15"/>
    <sheet name="16" sheetId="17" r:id="rId16"/>
    <sheet name="17" sheetId="18" r:id="rId17"/>
    <sheet name="18" sheetId="19" r:id="rId18"/>
    <sheet name="19" sheetId="20" r:id="rId19"/>
    <sheet name="22" sheetId="23" r:id="rId20"/>
    <sheet name="23" sheetId="24" r:id="rId21"/>
    <sheet name="24" sheetId="25" r:id="rId22"/>
    <sheet name="25" sheetId="57" r:id="rId23"/>
    <sheet name="26" sheetId="58" r:id="rId24"/>
  </sheets>
  <externalReferences>
    <externalReference r:id="rId25"/>
    <externalReference r:id="rId26"/>
    <externalReference r:id="rId2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" l="1"/>
  <c r="C7" i="2"/>
  <c r="D6" i="2"/>
  <c r="C6" i="2"/>
  <c r="C20" i="2" l="1"/>
  <c r="D20" i="2" s="1"/>
  <c r="C19" i="2"/>
  <c r="D19" i="2" s="1"/>
  <c r="C18" i="2"/>
  <c r="C17" i="2"/>
  <c r="D2" i="58"/>
  <c r="B2" i="58"/>
  <c r="C3" i="25"/>
  <c r="B3" i="25"/>
  <c r="B2" i="24"/>
  <c r="C4" i="20"/>
  <c r="B4" i="20"/>
  <c r="B2" i="19"/>
  <c r="B3" i="18"/>
  <c r="C3" i="18"/>
  <c r="B3" i="17"/>
  <c r="B2" i="15"/>
  <c r="D3" i="57" s="1"/>
  <c r="B2" i="12"/>
  <c r="B2" i="11"/>
  <c r="B2" i="10"/>
  <c r="B2" i="9"/>
  <c r="B2" i="8"/>
  <c r="B23" i="6"/>
  <c r="C23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<sst xmlns="http://schemas.openxmlformats.org/spreadsheetml/2006/main" count="613" uniqueCount="424">
  <si>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</si>
  <si>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</si>
  <si>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</si>
  <si>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</si>
  <si>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</si>
  <si>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</si>
  <si>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</si>
  <si>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</si>
  <si>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</si>
  <si>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</si>
  <si>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</si>
  <si>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</si>
  <si>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</si>
  <si>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</si>
  <si>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</si>
  <si>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</si>
  <si>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</si>
  <si>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</si>
  <si>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</si>
  <si>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</si>
  <si>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</si>
  <si>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</si>
  <si>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</si>
  <si>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</si>
  <si>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</si>
  <si>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</si>
  <si>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</si>
  <si>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</si>
  <si>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</si>
  <si>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</si>
  <si>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</si>
  <si>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</si>
  <si>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</si>
  <si>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</si>
  <si>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</si>
  <si>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</si>
  <si>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</si>
  <si>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</si>
  <si>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</si>
  <si>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</si>
  <si>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</si>
  <si>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</si>
  <si>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</si>
  <si>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</si>
  <si>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</si>
  <si>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</si>
  <si>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</si>
  <si>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</si>
  <si>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</si>
  <si>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</si>
  <si>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</si>
  <si>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</si>
  <si>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</si>
  <si>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</si>
  <si>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</si>
  <si>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</si>
  <si>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</si>
  <si>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</si>
  <si>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</si>
  <si>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</si>
  <si>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</si>
  <si>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</si>
  <si>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</si>
  <si>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</si>
  <si>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</si>
  <si>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</si>
  <si>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</si>
  <si>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</si>
  <si>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</si>
  <si>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</si>
  <si>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</si>
  <si>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</si>
  <si>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</si>
  <si>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</si>
  <si>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</si>
  <si>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</si>
  <si>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</si>
  <si>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</si>
  <si>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</si>
  <si>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</si>
  <si>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</si>
  <si>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</si>
  <si>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</si>
  <si>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</si>
  <si>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</si>
  <si>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</si>
  <si>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</si>
  <si>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</si>
  <si>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</si>
  <si>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</si>
  <si>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</si>
  <si>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</si>
  <si>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</si>
  <si>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</si>
  <si>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</si>
  <si>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</si>
  <si>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</si>
  <si>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</si>
  <si>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</si>
  <si>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</si>
  <si>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</si>
  <si>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</si>
  <si>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</si>
  <si>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</si>
  <si>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</si>
  <si>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</si>
  <si>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</si>
  <si>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</si>
  <si>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</si>
  <si>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</si>
  <si>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</si>
  <si>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</si>
  <si>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</si>
  <si>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</si>
  <si>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</si>
  <si>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</si>
  <si>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</si>
  <si>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</si>
  <si>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</si>
  <si>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</si>
  <si>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</si>
  <si>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</si>
  <si>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</si>
  <si>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</si>
  <si>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</si>
  <si>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</si>
  <si>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</si>
  <si>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</si>
  <si>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</si>
  <si>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</si>
  <si>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</si>
  <si>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</si>
  <si>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</si>
  <si>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</si>
  <si>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</si>
  <si>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</si>
  <si>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</si>
  <si>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</si>
  <si>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</si>
  <si>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</si>
  <si>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</si>
  <si>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</si>
  <si>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</si>
  <si>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</si>
  <si>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</si>
  <si>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</si>
  <si>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</si>
  <si>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</si>
  <si>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</si>
  <si>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</si>
  <si>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</si>
  <si>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</si>
  <si>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</si>
  <si>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</si>
  <si>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</si>
  <si>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</si>
  <si>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</si>
  <si>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</si>
  <si>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</si>
  <si>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</si>
  <si>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</si>
  <si>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</si>
  <si>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</si>
  <si>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</si>
  <si>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</si>
  <si>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</si>
  <si>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</si>
  <si>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</si>
  <si>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</si>
  <si>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</si>
  <si>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</si>
  <si>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</si>
  <si>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</si>
  <si>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</si>
  <si>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</si>
  <si>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</si>
  <si>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</si>
  <si>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</si>
  <si>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</si>
  <si>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</si>
  <si>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</si>
  <si>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</si>
  <si>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</si>
  <si>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</si>
  <si>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</si>
  <si>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</si>
  <si>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</si>
  <si>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</si>
  <si>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</si>
  <si>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</si>
  <si>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</si>
  <si>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</si>
  <si>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</si>
  <si>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</si>
  <si>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</si>
  <si>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</si>
  <si>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</si>
  <si>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</si>
  <si>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</si>
  <si>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</si>
  <si>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</si>
  <si>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</si>
  <si>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</si>
  <si>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</si>
  <si>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</si>
  <si>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</si>
  <si>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</si>
  <si>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</si>
  <si>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</si>
  <si>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</si>
  <si>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</si>
  <si>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</si>
  <si>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</si>
  <si>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</si>
  <si>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</si>
  <si>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</si>
  <si>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</si>
  <si>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</si>
  <si>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</si>
  <si>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</si>
  <si>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</si>
  <si>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</si>
  <si>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</si>
  <si>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</si>
  <si>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</si>
  <si>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</si>
  <si>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</si>
  <si>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</si>
  <si>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</si>
  <si>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</si>
  <si>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</si>
  <si>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</si>
  <si>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</si>
  <si>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</si>
  <si>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</si>
  <si>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</si>
  <si>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</si>
  <si>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</si>
  <si>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</si>
  <si>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</si>
  <si>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</si>
  <si>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</si>
  <si>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</si>
  <si>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</si>
  <si>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</si>
  <si>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</si>
  <si>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</si>
  <si>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</si>
  <si>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</si>
  <si>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</si>
  <si>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</si>
  <si>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</si>
  <si>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</si>
  <si>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</si>
  <si>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</si>
  <si>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</si>
  <si>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</si>
  <si>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</si>
  <si>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</si>
  <si>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</si>
  <si>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</si>
  <si>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</si>
  <si>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</si>
  <si>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</si>
  <si>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</si>
  <si>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</si>
  <si>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</si>
  <si>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</si>
  <si>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</si>
  <si>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</si>
  <si>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</si>
  <si>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</si>
  <si>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</si>
  <si>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</si>
  <si>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</si>
  <si>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</si>
  <si>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</si>
  <si>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</si>
  <si>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</si>
  <si>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</si>
  <si>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</si>
  <si>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</si>
  <si>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</si>
  <si>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</si>
  <si>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</si>
  <si>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</si>
  <si>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</si>
  <si>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</si>
  <si>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</si>
  <si>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</si>
  <si>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</si>
  <si>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</si>
  <si>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</si>
  <si>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</si>
  <si>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</si>
  <si>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</si>
  <si>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</si>
  <si>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</si>
  <si>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</si>
  <si>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</si>
  <si>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</si>
  <si>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</si>
  <si>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</si>
  <si>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</si>
  <si>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</si>
  <si>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</si>
  <si>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</si>
  <si>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</si>
  <si>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</si>
  <si>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</si>
  <si>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</si>
  <si>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</si>
  <si>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</si>
  <si>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</si>
  <si>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</si>
  <si>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</si>
  <si>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</si>
  <si>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</si>
  <si>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</si>
  <si>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</si>
  <si>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</si>
  <si>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</si>
  <si>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</si>
  <si>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</si>
  <si>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</si>
  <si>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</si>
  <si>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</si>
  <si>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</si>
  <si>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</si>
  <si>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</si>
  <si>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</si>
  <si>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</si>
  <si>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</si>
  <si>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</si>
  <si>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</si>
  <si>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</si>
  <si>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</si>
  <si>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</si>
  <si>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</si>
  <si>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</si>
  <si>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</si>
  <si>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</si>
  <si>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</si>
  <si>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</si>
  <si>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</si>
  <si>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</si>
  <si>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</si>
  <si>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</si>
  <si>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</si>
  <si>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</si>
  <si>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</si>
  <si>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</si>
  <si>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</si>
  <si>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</si>
  <si>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</si>
  <si>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</si>
  <si>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</si>
  <si>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</si>
  <si>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</si>
  <si>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</si>
  <si>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</si>
  <si>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</si>
  <si>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</si>
  <si>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family val="3"/>
        <charset val="134"/>
      </rPr>
      <t>一、国有集体及其控股企业</t>
    </r>
    <r>
      <rPr>
        <b/>
        <sz val="10"/>
        <rFont val="Times New Roman"/>
        <family val="1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</si>
  <si>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</si>
  <si>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</si>
  <si>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</si>
  <si>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</si>
  <si>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</si>
  <si>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</si>
  <si>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</si>
  <si>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宋体"/>
        <family val="3"/>
        <charset val="134"/>
      </rPr>
      <t>数</t>
    </r>
  </si>
  <si>
    <t>三、私营企业</t>
  </si>
  <si>
    <r>
      <rPr>
        <b/>
        <sz val="10"/>
        <color indexed="8"/>
        <rFont val="宋体"/>
        <family val="3"/>
        <charset val="134"/>
      </rPr>
      <t>四、个体工商户</t>
    </r>
    <r>
      <rPr>
        <b/>
        <sz val="10"/>
        <color indexed="8"/>
        <rFont val="Times New Roman"/>
        <family val="1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</si>
  <si>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</si>
  <si>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</si>
  <si>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</si>
  <si>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</si>
  <si>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</si>
  <si>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</si>
  <si>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</si>
  <si>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</si>
  <si>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</si>
  <si>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</si>
  <si>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</si>
  <si>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</si>
  <si>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</si>
  <si>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</si>
  <si>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</si>
  <si>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</si>
  <si>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</si>
  <si>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</si>
  <si>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</si>
  <si>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</si>
  <si>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</si>
  <si>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</si>
  <si>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</si>
  <si>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</si>
  <si>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</si>
  <si>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>水产品产量（万吨）（预计数）</t>
    <phoneticPr fontId="28" type="noConversion"/>
  </si>
  <si>
    <t xml:space="preserve">    全   省</t>
    <phoneticPr fontId="28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</si>
  <si>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</si>
  <si>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</si>
  <si>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8" type="noConversion"/>
  </si>
  <si>
    <t>工业生产者购进价格总指数</t>
    <phoneticPr fontId="28" type="noConversion"/>
  </si>
  <si>
    <t>8.8:40.5:50.7</t>
  </si>
  <si>
    <t>前三季度</t>
    <phoneticPr fontId="28" type="noConversion"/>
  </si>
  <si>
    <t>前三季度</t>
    <phoneticPr fontId="28" type="noConversion"/>
  </si>
  <si>
    <t>6.2:38.7:55.1</t>
    <phoneticPr fontId="28" type="noConversion"/>
  </si>
  <si>
    <t>9月</t>
  </si>
  <si>
    <t>1-9月</t>
  </si>
  <si>
    <t>10月</t>
    <phoneticPr fontId="28" type="noConversion"/>
  </si>
  <si>
    <t>1-10月</t>
    <phoneticPr fontId="28" type="noConversion"/>
  </si>
  <si>
    <t>一、地区生产总值（前三季度）</t>
    <phoneticPr fontId="28" type="noConversion"/>
  </si>
  <si>
    <t>十一、城镇居民人均可支配收入（前三季度）</t>
    <phoneticPr fontId="28" type="noConversion"/>
  </si>
  <si>
    <t xml:space="preserve">     农村居民人均可支配收入（前三季度）</t>
    <phoneticPr fontId="28" type="noConversion"/>
  </si>
  <si>
    <t>1-10月（%）</t>
    <phoneticPr fontId="28" type="noConversion"/>
  </si>
  <si>
    <t>同期亏损42.8亿元</t>
  </si>
  <si>
    <r>
      <t>1-10月</t>
    </r>
    <r>
      <rPr>
        <b/>
        <sz val="10"/>
        <color rgb="FFFF0000"/>
        <rFont val="宋体"/>
        <family val="3"/>
        <charset val="134"/>
      </rPr>
      <t>期末余额（亿元）</t>
    </r>
    <phoneticPr fontId="28" type="noConversion"/>
  </si>
  <si>
    <t>10月增加值增速（%）</t>
    <phoneticPr fontId="28" type="noConversion"/>
  </si>
  <si>
    <t>1-10月增加值增速（%）</t>
    <phoneticPr fontId="28" type="noConversion"/>
  </si>
  <si>
    <t>1-10月增加值占规上工业比重（%）</t>
    <phoneticPr fontId="28" type="noConversion"/>
  </si>
  <si>
    <t>降低0.8个百分点</t>
  </si>
  <si>
    <t>七、实际使用外资（1-9月）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</si>
</sst>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b/>
      <sz val="10"/>
      <name val="仿宋"/>
      <family val="3"/>
      <charset val="134"/>
    </font>
    <font>
      <sz val="12"/>
      <name val="宋体"/>
      <family val="3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rgb="FFC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10"/>
      <color rgb="FFC00000"/>
      <name val="宋体"/>
      <family val="3"/>
      <charset val="134"/>
    </font>
    <font>
      <sz val="9"/>
      <color indexed="8"/>
      <name val="仿宋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6216">
    <xf numFmtId="0" fontId="0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22" borderId="0" applyNumberFormat="0" applyBorder="0" applyAlignment="0" applyProtection="0">
      <alignment vertical="center"/>
    </xf>
    <xf numFmtId="0" fontId="74" fillId="18" borderId="42" applyNumberFormat="0" applyAlignment="0" applyProtection="0">
      <alignment vertical="center"/>
    </xf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>
      <alignment vertical="center"/>
    </xf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" fillId="26" borderId="0" applyNumberFormat="0" applyBorder="0" applyAlignment="0" applyProtection="0"/>
    <xf numFmtId="0" fontId="74" fillId="3" borderId="42" applyNumberFormat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66" fillId="0" borderId="0"/>
    <xf numFmtId="0" fontId="79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4" fillId="3" borderId="42" applyNumberFormat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66" fillId="0" borderId="0"/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16" borderId="0" applyNumberFormat="0" applyBorder="0" applyAlignment="0" applyProtection="0">
      <alignment vertical="center"/>
    </xf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2" fillId="32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81" fillId="0" borderId="0" applyNumberFormat="0" applyFont="0" applyFill="0" applyBorder="0" applyAlignment="0" applyProtection="0">
      <alignment horizontal="left"/>
    </xf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6" fillId="18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66" fillId="0" borderId="0"/>
    <xf numFmtId="0" fontId="6" fillId="14" borderId="0" applyNumberFormat="0" applyBorder="0" applyAlignment="0" applyProtection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4" fillId="33" borderId="0" applyNumberFormat="0" applyBorder="0" applyAlignment="0" applyProtection="0"/>
    <xf numFmtId="0" fontId="70" fillId="27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118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84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32" fillId="0" borderId="0"/>
    <xf numFmtId="0" fontId="66" fillId="0" borderId="0"/>
    <xf numFmtId="0" fontId="66" fillId="0" borderId="0"/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66" fillId="0" borderId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118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118" fillId="22" borderId="0" applyNumberFormat="0" applyBorder="0" applyAlignment="0" applyProtection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2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118" fillId="34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34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6" fillId="0" borderId="0"/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22" borderId="0" applyNumberFormat="0" applyBorder="0" applyAlignment="0" applyProtection="0">
      <alignment vertical="center"/>
    </xf>
    <xf numFmtId="0" fontId="19" fillId="0" borderId="0"/>
    <xf numFmtId="0" fontId="23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35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66" fillId="0" borderId="0"/>
    <xf numFmtId="0" fontId="118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180" fontId="66" fillId="0" borderId="0" applyFont="0" applyFill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85" fillId="0" borderId="46" applyNumberFormat="0" applyFill="0" applyAlignment="0" applyProtection="0">
      <alignment vertical="center"/>
    </xf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8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" fillId="2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8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0" fillId="29" borderId="0" applyNumberFormat="0" applyBorder="0" applyAlignment="0" applyProtection="0">
      <alignment vertical="center"/>
    </xf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84" fillId="0" borderId="0">
      <protection locked="0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4" fillId="33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118" fillId="26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87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4" fillId="36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118" fillId="3" borderId="0" applyNumberFormat="0" applyBorder="0" applyAlignment="0" applyProtection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5" fontId="81" fillId="0" borderId="0" applyFont="0" applyFill="0" applyBorder="0" applyAlignment="0" applyProtection="0"/>
    <xf numFmtId="0" fontId="66" fillId="0" borderId="0"/>
    <xf numFmtId="4" fontId="81" fillId="0" borderId="0" applyFont="0" applyFill="0" applyBorder="0" applyAlignment="0" applyProtection="0"/>
    <xf numFmtId="0" fontId="118" fillId="0" borderId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88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71" fillId="16" borderId="42" applyNumberFormat="0" applyAlignment="0" applyProtection="0">
      <alignment vertical="center"/>
    </xf>
    <xf numFmtId="0" fontId="66" fillId="0" borderId="0"/>
    <xf numFmtId="0" fontId="70" fillId="18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1" fontId="32" fillId="0" borderId="16" applyFill="0" applyProtection="0">
      <alignment horizont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4" fillId="3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4" fillId="33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9" fillId="0" borderId="0">
      <alignment vertical="center"/>
    </xf>
    <xf numFmtId="0" fontId="66" fillId="0" borderId="0"/>
    <xf numFmtId="0" fontId="66" fillId="0" borderId="0"/>
    <xf numFmtId="0" fontId="6" fillId="16" borderId="0" applyNumberFormat="0" applyBorder="0" applyAlignment="0" applyProtection="0"/>
    <xf numFmtId="3" fontId="81" fillId="0" borderId="0" applyFont="0" applyFill="0" applyBorder="0" applyAlignment="0" applyProtection="0"/>
    <xf numFmtId="0" fontId="66" fillId="0" borderId="0"/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87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" fillId="11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1" fillId="16" borderId="42" applyNumberFormat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66" fillId="0" borderId="0"/>
    <xf numFmtId="0" fontId="6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32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49" fillId="0" borderId="0"/>
    <xf numFmtId="0" fontId="118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" fillId="16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16" borderId="0" applyNumberFormat="0" applyBorder="0" applyAlignment="0" applyProtection="0"/>
    <xf numFmtId="0" fontId="66" fillId="0" borderId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118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2" fillId="22" borderId="0" applyNumberFormat="0" applyBorder="0" applyAlignment="0" applyProtection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43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" fillId="14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8" fillId="1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1" fillId="11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9" fillId="0" borderId="0">
      <alignment vertical="center"/>
    </xf>
    <xf numFmtId="0" fontId="66" fillId="0" borderId="0"/>
    <xf numFmtId="0" fontId="66" fillId="0" borderId="0"/>
    <xf numFmtId="0" fontId="118" fillId="17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8" fillId="17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78" fillId="29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90" fillId="29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6" fillId="0" borderId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9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2" fillId="2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</xf>
    <xf numFmtId="0" fontId="71" fillId="16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4" fillId="3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6" fillId="0" borderId="0"/>
    <xf numFmtId="0" fontId="89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>
      <alignment vertical="center"/>
    </xf>
    <xf numFmtId="0" fontId="118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93" fillId="0" borderId="0">
      <alignment horizontal="left"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6" fillId="18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18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" fillId="18" borderId="0" applyNumberFormat="0" applyBorder="0" applyAlignment="0" applyProtection="0"/>
    <xf numFmtId="0" fontId="66" fillId="0" borderId="0"/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6" borderId="0" applyNumberFormat="0" applyBorder="0" applyAlignment="0" applyProtection="0">
      <alignment vertical="center"/>
    </xf>
    <xf numFmtId="0" fontId="3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66" fillId="0" borderId="0"/>
    <xf numFmtId="0" fontId="66" fillId="0" borderId="0"/>
    <xf numFmtId="0" fontId="118" fillId="3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" fillId="26" borderId="0" applyNumberFormat="0" applyBorder="0" applyAlignment="0" applyProtection="0"/>
    <xf numFmtId="0" fontId="66" fillId="0" borderId="0"/>
    <xf numFmtId="0" fontId="6" fillId="26" borderId="0" applyNumberFormat="0" applyBorder="0" applyAlignment="0" applyProtection="0"/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91" fillId="11" borderId="0" applyNumberFormat="0" applyBorder="0" applyAlignment="0" applyProtection="0"/>
    <xf numFmtId="0" fontId="118" fillId="0" borderId="0">
      <alignment vertical="center"/>
    </xf>
    <xf numFmtId="0" fontId="84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" fontId="81" fillId="0" borderId="0" applyFont="0" applyFill="0" applyBorder="0" applyAlignment="0" applyProtection="0"/>
    <xf numFmtId="0" fontId="66" fillId="0" borderId="0"/>
    <xf numFmtId="0" fontId="118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17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6" borderId="0" applyNumberFormat="0" applyBorder="0" applyAlignment="0" applyProtection="0">
      <alignment vertical="center"/>
    </xf>
    <xf numFmtId="0" fontId="66" fillId="0" borderId="0"/>
    <xf numFmtId="9" fontId="66" fillId="0" borderId="0" applyFont="0" applyFill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9" fontId="66" fillId="0" borderId="0" applyFont="0" applyFill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" fillId="16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8" fillId="24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66" fillId="0" borderId="0"/>
    <xf numFmtId="0" fontId="66" fillId="0" borderId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8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8" fillId="26" borderId="0" applyNumberFormat="0" applyBorder="0" applyAlignment="0" applyProtection="0">
      <alignment vertical="center"/>
    </xf>
    <xf numFmtId="0" fontId="118" fillId="0" borderId="0">
      <alignment vertical="center"/>
    </xf>
    <xf numFmtId="0" fontId="70" fillId="27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118" fillId="17" borderId="0" applyNumberFormat="0" applyBorder="0" applyAlignment="0" applyProtection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4" fillId="3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6" borderId="0" applyNumberFormat="0" applyBorder="0" applyAlignment="0" applyProtection="0">
      <alignment vertical="center"/>
    </xf>
    <xf numFmtId="0" fontId="66" fillId="0" borderId="0"/>
    <xf numFmtId="0" fontId="118" fillId="26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4" fillId="38" borderId="0" applyNumberFormat="0" applyBorder="0" applyAlignment="0" applyProtection="0"/>
    <xf numFmtId="0" fontId="91" fillId="11" borderId="0" applyNumberFormat="0" applyBorder="0" applyAlignment="0" applyProtection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91" fillId="11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81" fillId="0" borderId="0" applyNumberFormat="0" applyFont="0" applyFill="0" applyBorder="0" applyAlignment="0" applyProtection="0">
      <alignment horizontal="left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177" fontId="3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4" fontId="81" fillId="0" borderId="0" applyFont="0" applyFill="0" applyBorder="0" applyAlignment="0" applyProtection="0"/>
    <xf numFmtId="0" fontId="118" fillId="21" borderId="0" applyNumberFormat="0" applyBorder="0" applyAlignment="0" applyProtection="0">
      <alignment vertical="center"/>
    </xf>
    <xf numFmtId="0" fontId="66" fillId="0" borderId="0"/>
    <xf numFmtId="0" fontId="19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6" fillId="0" borderId="0"/>
    <xf numFmtId="0" fontId="6" fillId="11" borderId="0" applyNumberFormat="0" applyBorder="0" applyAlignment="0" applyProtection="0"/>
    <xf numFmtId="0" fontId="4" fillId="3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70" fillId="19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6" fillId="0" borderId="0"/>
    <xf numFmtId="0" fontId="6" fillId="18" borderId="0" applyNumberFormat="0" applyBorder="0" applyAlignment="0" applyProtection="0"/>
    <xf numFmtId="0" fontId="66" fillId="0" borderId="0"/>
    <xf numFmtId="0" fontId="80" fillId="29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95" fillId="27" borderId="50" applyNumberFormat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96" fillId="27" borderId="50" applyNumberFormat="0" applyAlignment="0" applyProtection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2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118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66" fillId="0" borderId="0"/>
    <xf numFmtId="0" fontId="66" fillId="0" borderId="0"/>
    <xf numFmtId="0" fontId="6" fillId="16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118" fillId="26" borderId="0" applyNumberFormat="0" applyBorder="0" applyAlignment="0" applyProtection="0">
      <alignment vertical="center"/>
    </xf>
    <xf numFmtId="0" fontId="66" fillId="0" borderId="0"/>
    <xf numFmtId="0" fontId="70" fillId="18" borderId="0" applyNumberFormat="0" applyBorder="0" applyAlignment="0" applyProtection="0"/>
    <xf numFmtId="0" fontId="84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79" fillId="0" borderId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7" fillId="0" borderId="44" applyNumberFormat="0" applyFill="0" applyAlignment="0" applyProtection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118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17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85" fillId="0" borderId="46" applyNumberFormat="0" applyFill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85" fillId="0" borderId="46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>
      <alignment vertical="center"/>
    </xf>
    <xf numFmtId="0" fontId="66" fillId="0" borderId="0"/>
    <xf numFmtId="0" fontId="76" fillId="0" borderId="0" applyNumberFormat="0" applyFill="0" applyBorder="0" applyAlignment="0" applyProtection="0"/>
    <xf numFmtId="0" fontId="118" fillId="21" borderId="0" applyNumberFormat="0" applyBorder="0" applyAlignment="0" applyProtection="0">
      <alignment vertical="center"/>
    </xf>
    <xf numFmtId="0" fontId="66" fillId="0" borderId="0"/>
    <xf numFmtId="0" fontId="6" fillId="14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72" fillId="17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66" fillId="0" borderId="0"/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97" fillId="39" borderId="11">
      <protection locked="0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32" fillId="0" borderId="0" applyBorder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79" fillId="0" borderId="0"/>
    <xf numFmtId="0" fontId="118" fillId="1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84" fillId="0" borderId="0"/>
    <xf numFmtId="0" fontId="118" fillId="1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84" fillId="0" borderId="0"/>
    <xf numFmtId="0" fontId="70" fillId="23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70" fillId="23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49" fontId="32" fillId="0" borderId="0" applyFont="0" applyFill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176" fontId="32" fillId="0" borderId="0" applyFont="0" applyFill="0" applyBorder="0" applyAlignment="0" applyProtection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6" fillId="11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66" fillId="0" borderId="0"/>
    <xf numFmtId="0" fontId="6" fillId="1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9" fontId="66" fillId="0" borderId="0" applyFon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66" fillId="0" borderId="0"/>
    <xf numFmtId="0" fontId="4" fillId="3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9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4" fillId="3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4" fillId="36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" fillId="14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" fillId="14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8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118" fillId="0" borderId="0">
      <alignment vertical="center"/>
    </xf>
    <xf numFmtId="0" fontId="6" fillId="31" borderId="0" applyNumberFormat="0" applyBorder="0" applyAlignment="0" applyProtection="0"/>
    <xf numFmtId="0" fontId="66" fillId="0" borderId="0"/>
    <xf numFmtId="0" fontId="83" fillId="34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40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2" fillId="17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" fillId="2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17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" fillId="18" borderId="0" applyNumberFormat="0" applyBorder="0" applyAlignment="0" applyProtection="0"/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66" fillId="0" borderId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26" borderId="0" applyNumberFormat="0" applyBorder="0" applyAlignment="0" applyProtection="0">
      <alignment vertical="center"/>
    </xf>
    <xf numFmtId="0" fontId="66" fillId="0" borderId="0"/>
    <xf numFmtId="0" fontId="6" fillId="31" borderId="0" applyNumberFormat="0" applyBorder="0" applyAlignment="0" applyProtection="0"/>
    <xf numFmtId="0" fontId="118" fillId="29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118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" fillId="31" borderId="0" applyNumberFormat="0" applyBorder="0" applyAlignment="0" applyProtection="0"/>
    <xf numFmtId="0" fontId="118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8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8" fillId="31" borderId="0" applyNumberFormat="0" applyBorder="0" applyAlignment="0" applyProtection="0">
      <alignment vertical="center"/>
    </xf>
    <xf numFmtId="0" fontId="66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84" fillId="0" borderId="0"/>
    <xf numFmtId="0" fontId="66" fillId="0" borderId="0"/>
    <xf numFmtId="0" fontId="70" fillId="16" borderId="0" applyNumberFormat="0" applyBorder="0" applyAlignment="0" applyProtection="0"/>
    <xf numFmtId="0" fontId="79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" fillId="31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6" fillId="14" borderId="0" applyNumberFormat="0" applyBorder="0" applyAlignment="0" applyProtection="0"/>
    <xf numFmtId="0" fontId="66" fillId="0" borderId="0"/>
    <xf numFmtId="0" fontId="98" fillId="0" borderId="51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99" fillId="0" borderId="0" applyNumberForma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32" fillId="0" borderId="12" applyNumberFormat="0" applyFill="0" applyProtection="0">
      <alignment horizontal="right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6" fillId="31" borderId="0" applyNumberFormat="0" applyBorder="0" applyAlignment="0" applyProtection="0"/>
    <xf numFmtId="0" fontId="84" fillId="0" borderId="0"/>
    <xf numFmtId="0" fontId="70" fillId="23" borderId="0" applyNumberFormat="0" applyBorder="0" applyAlignment="0" applyProtection="0"/>
    <xf numFmtId="0" fontId="118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84" fillId="0" borderId="0"/>
    <xf numFmtId="0" fontId="66" fillId="0" borderId="0"/>
    <xf numFmtId="0" fontId="72" fillId="17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3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8" fillId="0" borderId="0">
      <alignment vertical="center"/>
    </xf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118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118" fillId="3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70" fillId="27" borderId="0" applyNumberFormat="0" applyBorder="0" applyAlignment="0" applyProtection="0"/>
    <xf numFmtId="0" fontId="118" fillId="29" borderId="0" applyNumberFormat="0" applyBorder="0" applyAlignment="0" applyProtection="0">
      <alignment vertical="center"/>
    </xf>
    <xf numFmtId="0" fontId="118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6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18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70" fillId="23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8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18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14" borderId="0" applyNumberFormat="0" applyBorder="0" applyAlignment="0" applyProtection="0">
      <alignment vertical="center"/>
    </xf>
    <xf numFmtId="0" fontId="118" fillId="1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1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8" fillId="11" borderId="0" applyNumberFormat="0" applyBorder="0" applyAlignment="0" applyProtection="0">
      <alignment vertical="center"/>
    </xf>
    <xf numFmtId="0" fontId="118" fillId="1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6" borderId="0" applyNumberFormat="0" applyBorder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6" borderId="0" applyNumberFormat="0" applyBorder="0" applyAlignment="0" applyProtection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8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16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37" fontId="101" fillId="0" borderId="0"/>
    <xf numFmtId="0" fontId="118" fillId="16" borderId="0" applyNumberFormat="0" applyBorder="0" applyAlignment="0" applyProtection="0">
      <alignment vertical="center"/>
    </xf>
    <xf numFmtId="37" fontId="101" fillId="0" borderId="0"/>
    <xf numFmtId="0" fontId="118" fillId="16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118" fillId="18" borderId="0" applyNumberFormat="0" applyBorder="0" applyAlignment="0" applyProtection="0">
      <alignment vertical="center"/>
    </xf>
    <xf numFmtId="9" fontId="84" fillId="0" borderId="0" applyFont="0" applyFill="0" applyBorder="0" applyAlignment="0" applyProtection="0"/>
    <xf numFmtId="0" fontId="118" fillId="18" borderId="0" applyNumberFormat="0" applyBorder="0" applyAlignment="0" applyProtection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66" fillId="0" borderId="0"/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8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17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8" fillId="22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22" borderId="0" applyNumberFormat="0" applyBorder="0" applyAlignment="0" applyProtection="0">
      <alignment vertical="center"/>
    </xf>
    <xf numFmtId="0" fontId="118" fillId="34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118" fillId="2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8" fillId="21" borderId="0" applyNumberFormat="0" applyBorder="0" applyAlignment="0" applyProtection="0">
      <alignment vertical="center"/>
    </xf>
    <xf numFmtId="0" fontId="118" fillId="21" borderId="0" applyNumberFormat="0" applyBorder="0" applyAlignment="0" applyProtection="0">
      <alignment vertical="center"/>
    </xf>
    <xf numFmtId="0" fontId="118" fillId="1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8" fillId="0" borderId="0">
      <alignment vertical="center"/>
    </xf>
    <xf numFmtId="0" fontId="118" fillId="2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8" fillId="10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66" fillId="0" borderId="0"/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8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9" borderId="0" applyNumberFormat="0" applyBorder="0" applyAlignment="0" applyProtection="0">
      <alignment vertical="center"/>
    </xf>
    <xf numFmtId="188" fontId="32" fillId="0" borderId="16" applyFill="0" applyProtection="0">
      <alignment horizontal="right"/>
    </xf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84" fillId="0" borderId="0">
      <protection locked="0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91" fillId="1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9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0" fillId="24" borderId="0" applyNumberFormat="0" applyBorder="0" applyAlignment="0" applyProtection="0"/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118" fillId="0" borderId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86" fontId="32" fillId="0" borderId="0" applyFont="0" applyFill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4" fontId="102" fillId="0" borderId="0">
      <alignment horizontal="center" wrapText="1"/>
      <protection locked="0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10" fontId="103" fillId="3" borderId="3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41" fontId="66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25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87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0" fillId="27" borderId="0" applyNumberFormat="0" applyBorder="0" applyAlignment="0" applyProtection="0"/>
    <xf numFmtId="0" fontId="6" fillId="31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6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4" fillId="38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91" fillId="1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97" fillId="39" borderId="11">
      <protection locked="0"/>
    </xf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2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187" fontId="104" fillId="41" borderId="0"/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70" fillId="25" borderId="0" applyNumberFormat="0" applyBorder="0" applyAlignment="0" applyProtection="0"/>
    <xf numFmtId="184" fontId="49" fillId="0" borderId="0"/>
    <xf numFmtId="0" fontId="118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4" fillId="36" borderId="0" applyNumberFormat="0" applyBorder="0" applyAlignment="0" applyProtection="0"/>
    <xf numFmtId="0" fontId="6" fillId="14" borderId="0" applyNumberFormat="0" applyBorder="0" applyAlignment="0" applyProtection="0"/>
    <xf numFmtId="38" fontId="81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4" fillId="3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91" fillId="11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118" fillId="0" borderId="0">
      <alignment vertical="center"/>
    </xf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87" fontId="105" fillId="42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0" fillId="24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70" fillId="18" borderId="0" applyNumberFormat="0" applyBorder="0" applyAlignment="0" applyProtection="0"/>
    <xf numFmtId="0" fontId="118" fillId="0" borderId="0">
      <alignment vertical="center"/>
    </xf>
    <xf numFmtId="0" fontId="70" fillId="18" borderId="0" applyNumberFormat="0" applyBorder="0" applyAlignment="0" applyProtection="0"/>
    <xf numFmtId="0" fontId="118" fillId="0" borderId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8" fillId="0" borderId="0">
      <alignment vertical="center"/>
    </xf>
    <xf numFmtId="0" fontId="70" fillId="18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97" fillId="39" borderId="11">
      <protection locked="0"/>
    </xf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6" fillId="0" borderId="0">
      <alignment vertical="center"/>
    </xf>
    <xf numFmtId="0" fontId="97" fillId="39" borderId="11">
      <protection locked="0"/>
    </xf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2" fillId="40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8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06" fillId="0" borderId="16" applyNumberFormat="0" applyFill="0" applyProtection="0">
      <alignment horizontal="left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" fillId="31" borderId="0" applyNumberFormat="0" applyBorder="0" applyAlignment="0" applyProtection="0"/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4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4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6" borderId="0" applyNumberFormat="0" applyBorder="0" applyAlignment="0" applyProtection="0"/>
    <xf numFmtId="0" fontId="6" fillId="31" borderId="0" applyNumberFormat="0" applyBorder="0" applyAlignment="0" applyProtection="0"/>
    <xf numFmtId="0" fontId="6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6" fillId="0" borderId="0"/>
    <xf numFmtId="0" fontId="6" fillId="31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6" fillId="0" borderId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86" fontId="32" fillId="0" borderId="0" applyFont="0" applyFill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70" fillId="16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118" fillId="0" borderId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8" fillId="0" borderId="0">
      <alignment vertical="center"/>
    </xf>
    <xf numFmtId="0" fontId="70" fillId="23" borderId="0" applyNumberFormat="0" applyBorder="0" applyAlignment="0" applyProtection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8" fillId="0" borderId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8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107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4" fillId="33" borderId="0" applyNumberFormat="0" applyBorder="0" applyAlignment="0" applyProtection="0"/>
    <xf numFmtId="0" fontId="118" fillId="0" borderId="0">
      <alignment vertical="center"/>
    </xf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4" fillId="38" borderId="0" applyNumberFormat="0" applyBorder="0" applyAlignment="0" applyProtection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70" fillId="15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" fillId="33" borderId="0" applyNumberFormat="0" applyBorder="0" applyAlignment="0" applyProtection="0"/>
    <xf numFmtId="0" fontId="118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8" fillId="0" borderId="0">
      <alignment vertical="center"/>
    </xf>
    <xf numFmtId="0" fontId="70" fillId="1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1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8" fillId="0" borderId="0">
      <alignment vertical="center"/>
    </xf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6" fillId="0" borderId="0" applyNumberFormat="0" applyFill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8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02" fillId="0" borderId="0">
      <alignment horizontal="center" wrapText="1"/>
      <protection locked="0"/>
    </xf>
    <xf numFmtId="190" fontId="32" fillId="0" borderId="0" applyFont="0" applyFill="0" applyBorder="0" applyAlignment="0" applyProtection="0"/>
    <xf numFmtId="0" fontId="94" fillId="3" borderId="48" applyNumberFormat="0" applyAlignment="0" applyProtection="0">
      <alignment vertical="center"/>
    </xf>
    <xf numFmtId="183" fontId="32" fillId="0" borderId="0" applyFont="0" applyFill="0" applyBorder="0" applyAlignment="0" applyProtection="0"/>
    <xf numFmtId="192" fontId="49" fillId="0" borderId="0"/>
    <xf numFmtId="15" fontId="81" fillId="0" borderId="0"/>
    <xf numFmtId="15" fontId="81" fillId="0" borderId="0"/>
    <xf numFmtId="181" fontId="49" fillId="0" borderId="0"/>
    <xf numFmtId="38" fontId="103" fillId="18" borderId="0" applyNumberFormat="0" applyBorder="0" applyAlignment="0" applyProtection="0"/>
    <xf numFmtId="0" fontId="108" fillId="0" borderId="17" applyNumberFormat="0" applyAlignment="0" applyProtection="0">
      <alignment horizontal="left" vertical="center"/>
    </xf>
    <xf numFmtId="0" fontId="108" fillId="0" borderId="14">
      <alignment horizontal="left" vertical="center"/>
    </xf>
    <xf numFmtId="0" fontId="108" fillId="0" borderId="14">
      <alignment horizontal="left" vertical="center"/>
    </xf>
    <xf numFmtId="187" fontId="104" fillId="41" borderId="0"/>
    <xf numFmtId="187" fontId="105" fillId="42" borderId="0"/>
    <xf numFmtId="40" fontId="81" fillId="0" borderId="0" applyFont="0" applyFill="0" applyBorder="0" applyAlignment="0" applyProtection="0"/>
    <xf numFmtId="186" fontId="32" fillId="0" borderId="0" applyFont="0" applyFill="0" applyBorder="0" applyAlignment="0" applyProtection="0"/>
    <xf numFmtId="0" fontId="118" fillId="0" borderId="0">
      <alignment vertical="center"/>
    </xf>
    <xf numFmtId="194" fontId="81" fillId="0" borderId="0" applyFont="0" applyFill="0" applyBorder="0" applyAlignment="0" applyProtection="0"/>
    <xf numFmtId="0" fontId="118" fillId="0" borderId="0">
      <alignment vertical="center"/>
    </xf>
    <xf numFmtId="182" fontId="81" fillId="0" borderId="0" applyFont="0" applyFill="0" applyBorder="0" applyAlignment="0" applyProtection="0"/>
    <xf numFmtId="195" fontId="32" fillId="0" borderId="0" applyFont="0" applyFill="0" applyBorder="0" applyAlignment="0" applyProtection="0"/>
    <xf numFmtId="0" fontId="107" fillId="0" borderId="0"/>
    <xf numFmtId="0" fontId="84" fillId="0" borderId="0"/>
    <xf numFmtId="10" fontId="32" fillId="0" borderId="0" applyFont="0" applyFill="0" applyBorder="0" applyAlignment="0" applyProtection="0"/>
    <xf numFmtId="0" fontId="66" fillId="0" borderId="0"/>
    <xf numFmtId="13" fontId="32" fillId="0" borderId="0" applyFont="0" applyFill="0" applyProtection="0"/>
    <xf numFmtId="15" fontId="81" fillId="0" borderId="0" applyFont="0" applyFill="0" applyBorder="0" applyAlignment="0" applyProtection="0"/>
    <xf numFmtId="0" fontId="109" fillId="0" borderId="53">
      <alignment horizontal="center"/>
    </xf>
    <xf numFmtId="0" fontId="109" fillId="0" borderId="53">
      <alignment horizontal="center"/>
    </xf>
    <xf numFmtId="0" fontId="97" fillId="39" borderId="11">
      <protection locked="0"/>
    </xf>
    <xf numFmtId="0" fontId="97" fillId="39" borderId="11">
      <protection locked="0"/>
    </xf>
    <xf numFmtId="0" fontId="80" fillId="29" borderId="0" applyNumberFormat="0" applyBorder="0" applyAlignment="0" applyProtection="0">
      <alignment vertical="center"/>
    </xf>
    <xf numFmtId="0" fontId="97" fillId="39" borderId="11">
      <protection locked="0"/>
    </xf>
    <xf numFmtId="0" fontId="118" fillId="0" borderId="0">
      <alignment vertical="center"/>
    </xf>
    <xf numFmtId="0" fontId="97" fillId="39" borderId="11">
      <protection locked="0"/>
    </xf>
    <xf numFmtId="0" fontId="97" fillId="39" borderId="11">
      <protection locked="0"/>
    </xf>
    <xf numFmtId="0" fontId="118" fillId="0" borderId="0">
      <alignment vertical="center"/>
    </xf>
    <xf numFmtId="0" fontId="97" fillId="39" borderId="11">
      <protection locked="0"/>
    </xf>
    <xf numFmtId="0" fontId="97" fillId="39" borderId="11">
      <protection locked="0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97" fillId="39" borderId="11">
      <protection locked="0"/>
    </xf>
    <xf numFmtId="0" fontId="118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196" fontId="32" fillId="0" borderId="0" applyFont="0" applyFill="0" applyBorder="0" applyAlignment="0" applyProtection="0"/>
    <xf numFmtId="0" fontId="77" fillId="0" borderId="44" applyNumberFormat="0" applyFill="0" applyAlignment="0" applyProtection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118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74" fillId="18" borderId="42" applyNumberFormat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110" fillId="0" borderId="5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111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14" borderId="45" applyNumberFormat="0" applyFont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14" borderId="45" applyNumberFormat="0" applyFont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8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2" fillId="0" borderId="12" applyNumberFormat="0" applyFill="0" applyProtection="0">
      <alignment horizont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6" fillId="0" borderId="0" applyNumberFormat="0" applyFill="0" applyBorder="0" applyAlignment="0" applyProtection="0"/>
    <xf numFmtId="0" fontId="118" fillId="0" borderId="0">
      <alignment vertical="center"/>
    </xf>
    <xf numFmtId="0" fontId="106" fillId="0" borderId="16" applyNumberFormat="0" applyFill="0" applyProtection="0">
      <alignment horizont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18" fillId="0" borderId="0">
      <alignment vertical="center"/>
    </xf>
    <xf numFmtId="0" fontId="78" fillId="29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9" fillId="0" borderId="0"/>
    <xf numFmtId="0" fontId="82" fillId="11" borderId="0" applyNumberFormat="0" applyBorder="0" applyAlignment="0" applyProtection="0">
      <alignment vertical="center"/>
    </xf>
    <xf numFmtId="0" fontId="66" fillId="0" borderId="0"/>
    <xf numFmtId="0" fontId="118" fillId="0" borderId="0">
      <alignment vertical="center"/>
    </xf>
    <xf numFmtId="0" fontId="23" fillId="0" borderId="0">
      <alignment vertical="center"/>
    </xf>
    <xf numFmtId="0" fontId="118" fillId="0" borderId="0">
      <alignment vertical="center"/>
    </xf>
    <xf numFmtId="0" fontId="113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9" fillId="0" borderId="0"/>
    <xf numFmtId="0" fontId="87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66" fillId="0" borderId="0"/>
    <xf numFmtId="0" fontId="8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23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>
      <alignment vertical="center"/>
    </xf>
    <xf numFmtId="0" fontId="94" fillId="18" borderId="48" applyNumberFormat="0" applyAlignment="0" applyProtection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6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8" fillId="0" borderId="0">
      <alignment vertical="center"/>
    </xf>
    <xf numFmtId="0" fontId="19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79" fontId="114" fillId="0" borderId="0"/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79" fontId="114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23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83" fillId="34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66" fillId="0" borderId="0">
      <alignment vertical="center"/>
    </xf>
    <xf numFmtId="0" fontId="118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115" fillId="11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94" fillId="18" borderId="48" applyNumberFormat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8" borderId="0" applyNumberFormat="0" applyBorder="0" applyAlignment="0" applyProtection="0"/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91" fillId="11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118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118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74" fillId="3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74" fillId="18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6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96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5" fillId="27" borderId="50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4" fillId="33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8" fillId="0" borderId="0">
      <alignment vertical="center"/>
    </xf>
    <xf numFmtId="0" fontId="4" fillId="38" borderId="0" applyNumberFormat="0" applyBorder="0" applyAlignment="0" applyProtection="0"/>
    <xf numFmtId="0" fontId="118" fillId="0" borderId="0">
      <alignment vertical="center"/>
    </xf>
    <xf numFmtId="0" fontId="4" fillId="3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4" fillId="36" borderId="0" applyNumberFormat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7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8" fillId="0" borderId="0">
      <alignment vertical="center"/>
    </xf>
    <xf numFmtId="0" fontId="87" fillId="1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8" fillId="0" borderId="0">
      <alignment vertical="center"/>
    </xf>
    <xf numFmtId="0" fontId="87" fillId="32" borderId="0" applyNumberFormat="0" applyBorder="0" applyAlignment="0" applyProtection="0">
      <alignment vertical="center"/>
    </xf>
    <xf numFmtId="0" fontId="32" fillId="0" borderId="12" applyNumberFormat="0" applyFill="0" applyProtection="0">
      <alignment horizontal="left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94" fillId="3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94" fillId="18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94" fillId="3" borderId="48" applyNumberFormat="0" applyAlignment="0" applyProtection="0">
      <alignment vertical="center"/>
    </xf>
    <xf numFmtId="0" fontId="94" fillId="3" borderId="48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1" fillId="16" borderId="42" applyNumberForma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14" borderId="45" applyNumberFormat="0" applyFont="0" applyAlignment="0" applyProtection="0">
      <alignment vertical="center"/>
    </xf>
    <xf numFmtId="0" fontId="118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32" fillId="0" borderId="0"/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</cellStyleXfs>
  <cellXfs count="457">
    <xf numFmtId="0" fontId="0" fillId="0" borderId="0" xfId="0">
      <alignment vertical="center"/>
    </xf>
    <xf numFmtId="0" fontId="118" fillId="0" borderId="0" xfId="686">
      <alignment vertical="center"/>
    </xf>
    <xf numFmtId="0" fontId="118" fillId="0" borderId="0" xfId="686" applyAlignment="1">
      <alignment vertical="center"/>
    </xf>
    <xf numFmtId="0" fontId="12" fillId="0" borderId="4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1" fillId="0" borderId="3" xfId="686" applyFont="1" applyFill="1" applyBorder="1" applyAlignment="1">
      <alignment horizontal="center" vertical="center" wrapText="1"/>
    </xf>
    <xf numFmtId="0" fontId="41" fillId="0" borderId="13" xfId="686" applyFont="1" applyFill="1" applyBorder="1" applyAlignment="1">
      <alignment horizontal="center" vertical="center" wrapText="1"/>
    </xf>
    <xf numFmtId="49" fontId="30" fillId="0" borderId="6" xfId="686" applyNumberFormat="1" applyFont="1" applyFill="1" applyBorder="1" applyAlignment="1">
      <alignment horizontal="left" vertical="center" wrapText="1"/>
    </xf>
    <xf numFmtId="0" fontId="44" fillId="0" borderId="0" xfId="686" applyNumberFormat="1" applyFont="1" applyAlignment="1" applyProtection="1">
      <alignment vertical="center"/>
    </xf>
    <xf numFmtId="0" fontId="4" fillId="0" borderId="0" xfId="686" applyFont="1" applyAlignment="1">
      <alignment horizontal="center" vertical="center"/>
    </xf>
    <xf numFmtId="0" fontId="9" fillId="0" borderId="24" xfId="686" applyFont="1" applyBorder="1" applyAlignment="1">
      <alignment horizontal="center" vertical="center"/>
    </xf>
    <xf numFmtId="0" fontId="5" fillId="2" borderId="26" xfId="686" applyFont="1" applyFill="1" applyBorder="1" applyAlignment="1">
      <alignment horizontal="center" vertical="center"/>
    </xf>
    <xf numFmtId="178" fontId="5" fillId="2" borderId="27" xfId="686" applyNumberFormat="1" applyFont="1" applyFill="1" applyBorder="1" applyAlignment="1">
      <alignment horizontal="center" vertical="center"/>
    </xf>
    <xf numFmtId="0" fontId="12" fillId="0" borderId="6" xfId="686" applyFont="1" applyBorder="1" applyAlignment="1">
      <alignment horizontal="justify" vertical="center"/>
    </xf>
    <xf numFmtId="0" fontId="21" fillId="8" borderId="16" xfId="686" applyFont="1" applyFill="1" applyBorder="1" applyAlignment="1">
      <alignment horizontal="justify" vertical="center"/>
    </xf>
    <xf numFmtId="0" fontId="34" fillId="0" borderId="6" xfId="686" applyFont="1" applyBorder="1" applyAlignment="1">
      <alignment horizontal="justify" vertical="center"/>
    </xf>
    <xf numFmtId="0" fontId="9" fillId="0" borderId="6" xfId="686" applyFont="1" applyBorder="1" applyAlignment="1">
      <alignment horizontal="justify" vertical="center"/>
    </xf>
    <xf numFmtId="0" fontId="9" fillId="0" borderId="6" xfId="686" applyFont="1" applyBorder="1" applyAlignment="1"/>
    <xf numFmtId="0" fontId="3" fillId="4" borderId="0" xfId="686" applyFont="1" applyFill="1" applyAlignment="1">
      <alignment vertical="center" wrapText="1"/>
    </xf>
    <xf numFmtId="0" fontId="118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0" fontId="6" fillId="0" borderId="0" xfId="0" applyFont="1" applyAlignment="1">
      <alignment horizontal="right"/>
    </xf>
    <xf numFmtId="0" fontId="9" fillId="0" borderId="24" xfId="0" applyFont="1" applyFill="1" applyBorder="1" applyAlignment="1">
      <alignment horizontal="left" vertical="center"/>
    </xf>
    <xf numFmtId="0" fontId="5" fillId="2" borderId="24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left" vertical="center"/>
    </xf>
    <xf numFmtId="0" fontId="30" fillId="3" borderId="6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2" fillId="6" borderId="4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6" fillId="3" borderId="6" xfId="0" applyFont="1" applyFill="1" applyBorder="1" applyAlignment="1" applyProtection="1">
      <alignment horizontal="left" vertical="center"/>
    </xf>
    <xf numFmtId="0" fontId="50" fillId="2" borderId="3" xfId="0" applyFont="1" applyFill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20" fillId="0" borderId="6" xfId="5485" applyFont="1" applyFill="1" applyBorder="1" applyAlignment="1">
      <alignment horizontal="left" vertical="center"/>
    </xf>
    <xf numFmtId="191" fontId="20" fillId="0" borderId="3" xfId="0" applyNumberFormat="1" applyFont="1" applyFill="1" applyBorder="1" applyAlignment="1">
      <alignment horizontal="right" vertical="center" wrapText="1"/>
    </xf>
    <xf numFmtId="0" fontId="20" fillId="8" borderId="6" xfId="5485" applyFont="1" applyFill="1" applyBorder="1" applyAlignment="1">
      <alignment horizontal="left" vertical="center"/>
    </xf>
    <xf numFmtId="200" fontId="20" fillId="0" borderId="6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0" fillId="0" borderId="6" xfId="4621" applyNumberFormat="1" applyFont="1" applyFill="1" applyBorder="1" applyAlignment="1">
      <alignment vertic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21" fillId="0" borderId="24" xfId="5481" applyFont="1" applyBorder="1" applyAlignment="1">
      <alignment horizontal="left" vertical="center"/>
    </xf>
    <xf numFmtId="0" fontId="14" fillId="4" borderId="25" xfId="5481" applyFont="1" applyFill="1" applyBorder="1" applyAlignment="1">
      <alignment horizontal="center" vertical="center"/>
    </xf>
    <xf numFmtId="0" fontId="14" fillId="4" borderId="17" xfId="5481" applyFont="1" applyFill="1" applyBorder="1" applyAlignment="1">
      <alignment horizontal="center" vertical="center"/>
    </xf>
    <xf numFmtId="0" fontId="21" fillId="0" borderId="16" xfId="5481" applyFont="1" applyBorder="1" applyAlignment="1">
      <alignment horizontal="left" vertical="center"/>
    </xf>
    <xf numFmtId="197" fontId="32" fillId="0" borderId="3" xfId="0" applyNumberFormat="1" applyFont="1" applyFill="1" applyBorder="1" applyAlignment="1">
      <alignment horizontal="right"/>
    </xf>
    <xf numFmtId="203" fontId="32" fillId="8" borderId="13" xfId="0" applyNumberFormat="1" applyFont="1" applyFill="1" applyBorder="1" applyAlignment="1">
      <alignment horizontal="right"/>
    </xf>
    <xf numFmtId="0" fontId="28" fillId="0" borderId="6" xfId="5481" applyFont="1" applyBorder="1" applyAlignment="1">
      <alignment horizontal="left" vertical="center"/>
    </xf>
    <xf numFmtId="0" fontId="21" fillId="0" borderId="6" xfId="5481" applyFont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197" fontId="32" fillId="0" borderId="13" xfId="0" applyNumberFormat="1" applyFont="1" applyFill="1" applyBorder="1" applyAlignment="1">
      <alignment horizontal="right"/>
    </xf>
    <xf numFmtId="197" fontId="32" fillId="8" borderId="13" xfId="0" applyNumberFormat="1" applyFont="1" applyFill="1" applyBorder="1" applyAlignment="1">
      <alignment horizontal="right"/>
    </xf>
    <xf numFmtId="191" fontId="32" fillId="0" borderId="3" xfId="0" applyNumberFormat="1" applyFont="1" applyFill="1" applyBorder="1" applyAlignment="1">
      <alignment horizontal="right"/>
    </xf>
    <xf numFmtId="191" fontId="32" fillId="0" borderId="13" xfId="0" applyNumberFormat="1" applyFont="1" applyFill="1" applyBorder="1" applyAlignment="1">
      <alignment horizontal="right"/>
    </xf>
    <xf numFmtId="0" fontId="16" fillId="6" borderId="9" xfId="0" applyFont="1" applyFill="1" applyBorder="1" applyAlignment="1">
      <alignment horizontal="left" vertical="center" wrapText="1"/>
    </xf>
    <xf numFmtId="185" fontId="26" fillId="0" borderId="4" xfId="0" applyNumberFormat="1" applyFont="1" applyFill="1" applyBorder="1" applyAlignment="1">
      <alignment vertical="center" wrapText="1"/>
    </xf>
    <xf numFmtId="197" fontId="26" fillId="0" borderId="2" xfId="0" applyNumberFormat="1" applyFont="1" applyFill="1" applyBorder="1" applyAlignment="1">
      <alignment vertical="center" wrapText="1"/>
    </xf>
    <xf numFmtId="0" fontId="29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12" fillId="0" borderId="24" xfId="0" applyFont="1" applyBorder="1" applyAlignment="1">
      <alignment horizontal="justify" vertical="center"/>
    </xf>
    <xf numFmtId="0" fontId="5" fillId="2" borderId="17" xfId="0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9" fillId="0" borderId="6" xfId="0" applyFont="1" applyBorder="1" applyAlignment="1">
      <alignment horizontal="justify" vertical="center"/>
    </xf>
    <xf numFmtId="0" fontId="12" fillId="0" borderId="6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5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7" fillId="0" borderId="32" xfId="5489" applyFont="1" applyBorder="1" applyAlignment="1">
      <alignment horizontal="left" vertical="center"/>
    </xf>
    <xf numFmtId="191" fontId="5" fillId="0" borderId="33" xfId="5487" applyNumberFormat="1" applyFont="1" applyBorder="1" applyAlignment="1">
      <alignment horizontal="right" vertical="center"/>
    </xf>
    <xf numFmtId="0" fontId="21" fillId="0" borderId="8" xfId="5489" applyFont="1" applyFill="1" applyBorder="1" applyAlignment="1">
      <alignment horizontal="left" vertical="center"/>
    </xf>
    <xf numFmtId="202" fontId="33" fillId="0" borderId="3" xfId="5489" applyNumberFormat="1" applyFont="1" applyFill="1" applyBorder="1" applyAlignment="1">
      <alignment horizontal="center" vertical="center"/>
    </xf>
    <xf numFmtId="0" fontId="28" fillId="0" borderId="10" xfId="5489" applyFont="1" applyFill="1" applyBorder="1" applyAlignment="1">
      <alignment vertical="center"/>
    </xf>
    <xf numFmtId="191" fontId="20" fillId="0" borderId="3" xfId="0" applyNumberFormat="1" applyFont="1" applyFill="1" applyBorder="1" applyAlignment="1">
      <alignment vertical="center"/>
    </xf>
    <xf numFmtId="0" fontId="28" fillId="0" borderId="10" xfId="5489" applyFont="1" applyFill="1" applyBorder="1" applyAlignment="1">
      <alignment horizontal="left" vertical="center"/>
    </xf>
    <xf numFmtId="0" fontId="21" fillId="0" borderId="10" xfId="5489" applyFont="1" applyFill="1" applyBorder="1" applyAlignment="1">
      <alignment horizontal="left" vertical="center"/>
    </xf>
    <xf numFmtId="0" fontId="19" fillId="0" borderId="0" xfId="0" applyFont="1" applyFill="1" applyBorder="1" applyAlignment="1"/>
    <xf numFmtId="197" fontId="39" fillId="12" borderId="3" xfId="0" applyNumberFormat="1" applyFont="1" applyFill="1" applyBorder="1" applyAlignment="1">
      <alignment vertical="center"/>
    </xf>
    <xf numFmtId="197" fontId="39" fillId="12" borderId="7" xfId="0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12" fillId="3" borderId="6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7" fillId="0" borderId="6" xfId="0" applyFont="1" applyBorder="1" applyAlignment="1">
      <alignment horizontal="left" vertical="center"/>
    </xf>
    <xf numFmtId="0" fontId="5" fillId="2" borderId="3" xfId="5169" applyFont="1" applyFill="1" applyBorder="1" applyAlignment="1">
      <alignment horizontal="center" vertical="center"/>
    </xf>
    <xf numFmtId="197" fontId="21" fillId="0" borderId="3" xfId="5169" applyNumberFormat="1" applyFont="1" applyBorder="1" applyAlignment="1">
      <alignment horizontal="right" vertical="center"/>
    </xf>
    <xf numFmtId="0" fontId="9" fillId="0" borderId="6" xfId="0" applyFont="1" applyFill="1" applyBorder="1" applyAlignment="1">
      <alignment vertical="center"/>
    </xf>
    <xf numFmtId="2" fontId="20" fillId="8" borderId="3" xfId="0" applyNumberFormat="1" applyFont="1" applyFill="1" applyBorder="1" applyAlignment="1">
      <alignment horizontal="right"/>
    </xf>
    <xf numFmtId="201" fontId="20" fillId="8" borderId="15" xfId="0" applyNumberFormat="1" applyFont="1" applyFill="1" applyBorder="1" applyAlignment="1">
      <alignment horizontal="right"/>
    </xf>
    <xf numFmtId="0" fontId="33" fillId="0" borderId="6" xfId="0" applyFont="1" applyFill="1" applyBorder="1" applyAlignment="1">
      <alignment vertical="top" wrapText="1"/>
    </xf>
    <xf numFmtId="198" fontId="36" fillId="8" borderId="13" xfId="0" applyNumberFormat="1" applyFont="1" applyFill="1" applyBorder="1" applyAlignment="1">
      <alignment vertical="center" wrapText="1"/>
    </xf>
    <xf numFmtId="0" fontId="33" fillId="3" borderId="6" xfId="0" applyFont="1" applyFill="1" applyBorder="1" applyAlignment="1">
      <alignment vertical="top" wrapText="1"/>
    </xf>
    <xf numFmtId="0" fontId="20" fillId="8" borderId="13" xfId="0" applyFont="1" applyFill="1" applyBorder="1" applyAlignment="1">
      <alignment vertical="center"/>
    </xf>
    <xf numFmtId="0" fontId="12" fillId="0" borderId="6" xfId="0" applyFont="1" applyFill="1" applyBorder="1" applyAlignment="1">
      <alignment vertical="top" wrapText="1"/>
    </xf>
    <xf numFmtId="191" fontId="20" fillId="8" borderId="3" xfId="0" applyNumberFormat="1" applyFont="1" applyFill="1" applyBorder="1" applyAlignment="1">
      <alignment horizontal="right" vertical="center"/>
    </xf>
    <xf numFmtId="0" fontId="12" fillId="0" borderId="6" xfId="0" applyFont="1" applyFill="1" applyBorder="1" applyAlignment="1">
      <alignment horizontal="left" vertical="center"/>
    </xf>
    <xf numFmtId="0" fontId="39" fillId="8" borderId="29" xfId="0" applyFont="1" applyFill="1" applyBorder="1" applyAlignment="1">
      <alignment horizontal="right" vertical="center"/>
    </xf>
    <xf numFmtId="0" fontId="36" fillId="8" borderId="3" xfId="0" applyFont="1" applyFill="1" applyBorder="1" applyAlignment="1">
      <alignment vertical="center" wrapText="1"/>
    </xf>
    <xf numFmtId="0" fontId="36" fillId="8" borderId="13" xfId="0" applyFont="1" applyFill="1" applyBorder="1" applyAlignment="1">
      <alignment vertical="center" wrapText="1"/>
    </xf>
    <xf numFmtId="185" fontId="36" fillId="8" borderId="3" xfId="0" applyNumberFormat="1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41" fillId="6" borderId="9" xfId="0" applyFont="1" applyFill="1" applyBorder="1" applyAlignment="1">
      <alignment vertical="center" wrapText="1"/>
    </xf>
    <xf numFmtId="0" fontId="56" fillId="8" borderId="2" xfId="0" applyFont="1" applyFill="1" applyBorder="1" applyAlignment="1">
      <alignment vertical="center" wrapText="1"/>
    </xf>
    <xf numFmtId="0" fontId="56" fillId="8" borderId="10" xfId="0" applyFont="1" applyFill="1" applyBorder="1" applyAlignment="1">
      <alignment vertical="center" wrapText="1"/>
    </xf>
    <xf numFmtId="199" fontId="57" fillId="8" borderId="4" xfId="0" applyNumberFormat="1" applyFont="1" applyFill="1" applyBorder="1" applyAlignment="1">
      <alignment vertical="center" wrapText="1"/>
    </xf>
    <xf numFmtId="0" fontId="57" fillId="8" borderId="2" xfId="0" applyFont="1" applyFill="1" applyBorder="1" applyAlignment="1">
      <alignment vertical="center" wrapText="1"/>
    </xf>
    <xf numFmtId="0" fontId="57" fillId="8" borderId="10" xfId="0" applyFont="1" applyFill="1" applyBorder="1" applyAlignment="1">
      <alignment vertical="center" wrapText="1"/>
    </xf>
    <xf numFmtId="198" fontId="57" fillId="8" borderId="2" xfId="0" applyNumberFormat="1" applyFont="1" applyFill="1" applyBorder="1" applyAlignment="1">
      <alignment vertical="center" wrapText="1"/>
    </xf>
    <xf numFmtId="185" fontId="57" fillId="8" borderId="4" xfId="0" applyNumberFormat="1" applyFont="1" applyFill="1" applyBorder="1" applyAlignment="1">
      <alignment vertical="center" wrapText="1"/>
    </xf>
    <xf numFmtId="0" fontId="0" fillId="0" borderId="9" xfId="0" applyBorder="1">
      <alignment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8" fillId="0" borderId="6" xfId="0" applyFont="1" applyBorder="1" applyAlignment="1">
      <alignment horizontal="left" vertical="center"/>
    </xf>
    <xf numFmtId="201" fontId="59" fillId="3" borderId="3" xfId="0" applyNumberFormat="1" applyFont="1" applyFill="1" applyBorder="1" applyAlignment="1">
      <alignment horizontal="right" vertical="center" wrapText="1"/>
    </xf>
    <xf numFmtId="201" fontId="59" fillId="3" borderId="13" xfId="0" applyNumberFormat="1" applyFont="1" applyFill="1" applyBorder="1" applyAlignment="1">
      <alignment horizontal="right" vertical="center" wrapText="1"/>
    </xf>
    <xf numFmtId="201" fontId="28" fillId="3" borderId="3" xfId="0" applyNumberFormat="1" applyFont="1" applyFill="1" applyBorder="1" applyAlignment="1">
      <alignment horizontal="right" vertical="center" wrapText="1"/>
    </xf>
    <xf numFmtId="201" fontId="28" fillId="3" borderId="13" xfId="0" applyNumberFormat="1" applyFont="1" applyFill="1" applyBorder="1" applyAlignment="1">
      <alignment horizontal="right" vertical="center" wrapText="1"/>
    </xf>
    <xf numFmtId="201" fontId="28" fillId="3" borderId="34" xfId="0" applyNumberFormat="1" applyFont="1" applyFill="1" applyBorder="1" applyAlignment="1">
      <alignment horizontal="right" vertical="center" wrapText="1"/>
    </xf>
    <xf numFmtId="201" fontId="28" fillId="3" borderId="35" xfId="0" applyNumberFormat="1" applyFont="1" applyFill="1" applyBorder="1" applyAlignment="1">
      <alignment horizontal="right" vertical="center" wrapText="1"/>
    </xf>
    <xf numFmtId="191" fontId="11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0" fillId="3" borderId="3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left" vertical="center" wrapText="1" indent="1"/>
    </xf>
    <xf numFmtId="2" fontId="12" fillId="0" borderId="3" xfId="0" applyNumberFormat="1" applyFont="1" applyBorder="1" applyAlignment="1">
      <alignment horizontal="right" vertical="center" wrapText="1" indent="1"/>
    </xf>
    <xf numFmtId="201" fontId="12" fillId="0" borderId="13" xfId="0" applyNumberFormat="1" applyFont="1" applyBorder="1" applyAlignment="1">
      <alignment horizontal="right" vertical="center" wrapText="1" indent="1"/>
    </xf>
    <xf numFmtId="191" fontId="12" fillId="0" borderId="4" xfId="0" applyNumberFormat="1" applyFont="1" applyFill="1" applyBorder="1" applyAlignment="1">
      <alignment horizontal="center" vertical="center" wrapText="1"/>
    </xf>
    <xf numFmtId="197" fontId="12" fillId="0" borderId="2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vertical="center" wrapText="1"/>
    </xf>
    <xf numFmtId="0" fontId="12" fillId="3" borderId="9" xfId="0" applyFont="1" applyFill="1" applyBorder="1" applyAlignment="1">
      <alignment vertical="center" wrapText="1"/>
    </xf>
    <xf numFmtId="0" fontId="12" fillId="3" borderId="36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4" xfId="5378" applyFont="1" applyFill="1" applyBorder="1" applyAlignment="1">
      <alignment horizontal="center" vertical="center" wrapText="1"/>
    </xf>
    <xf numFmtId="197" fontId="62" fillId="0" borderId="2" xfId="5378" applyNumberFormat="1" applyFont="1" applyFill="1" applyBorder="1" applyAlignment="1">
      <alignment horizontal="center" vertical="center" wrapText="1"/>
    </xf>
    <xf numFmtId="0" fontId="64" fillId="6" borderId="10" xfId="5378" applyFont="1" applyFill="1" applyBorder="1" applyAlignment="1">
      <alignment vertical="center" wrapText="1"/>
    </xf>
    <xf numFmtId="191" fontId="65" fillId="0" borderId="1" xfId="5378" applyNumberFormat="1" applyFont="1" applyBorder="1" applyAlignment="1">
      <alignment horizontal="center" vertical="center" wrapText="1"/>
    </xf>
    <xf numFmtId="197" fontId="65" fillId="0" borderId="2" xfId="5378" applyNumberFormat="1" applyFont="1" applyBorder="1" applyAlignment="1">
      <alignment horizontal="center" vertical="center" wrapText="1"/>
    </xf>
    <xf numFmtId="191" fontId="66" fillId="0" borderId="3" xfId="5378" applyNumberFormat="1" applyFont="1" applyFill="1" applyBorder="1" applyAlignment="1"/>
    <xf numFmtId="197" fontId="66" fillId="0" borderId="36" xfId="5378" applyNumberFormat="1" applyFont="1" applyFill="1" applyBorder="1" applyAlignment="1"/>
    <xf numFmtId="0" fontId="62" fillId="6" borderId="10" xfId="5378" applyFont="1" applyFill="1" applyBorder="1" applyAlignment="1">
      <alignment vertical="center" wrapText="1"/>
    </xf>
    <xf numFmtId="191" fontId="67" fillId="0" borderId="13" xfId="5378" applyNumberFormat="1" applyFont="1" applyFill="1" applyBorder="1" applyAlignment="1">
      <alignment horizontal="right" vertical="center" wrapText="1"/>
    </xf>
    <xf numFmtId="191" fontId="67" fillId="0" borderId="14" xfId="5378" applyNumberFormat="1" applyFont="1" applyFill="1" applyBorder="1" applyAlignment="1">
      <alignment horizontal="right" vertical="center" wrapText="1"/>
    </xf>
    <xf numFmtId="191" fontId="23" fillId="8" borderId="3" xfId="5378" applyNumberFormat="1" applyFont="1" applyFill="1" applyBorder="1" applyAlignment="1"/>
    <xf numFmtId="0" fontId="62" fillId="6" borderId="37" xfId="5378" applyFont="1" applyFill="1" applyBorder="1" applyAlignment="1">
      <alignment vertical="center" wrapText="1"/>
    </xf>
    <xf numFmtId="191" fontId="66" fillId="0" borderId="38" xfId="5378" applyNumberFormat="1" applyFont="1" applyFill="1" applyBorder="1" applyAlignment="1"/>
    <xf numFmtId="197" fontId="66" fillId="0" borderId="10" xfId="5378" applyNumberFormat="1" applyFont="1" applyFill="1" applyBorder="1" applyAlignment="1"/>
    <xf numFmtId="0" fontId="0" fillId="0" borderId="0" xfId="0" applyFont="1" applyAlignment="1"/>
    <xf numFmtId="0" fontId="56" fillId="0" borderId="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68" fillId="0" borderId="9" xfId="0" applyFont="1" applyFill="1" applyBorder="1" applyAlignment="1">
      <alignment vertical="center" wrapText="1"/>
    </xf>
    <xf numFmtId="200" fontId="62" fillId="0" borderId="3" xfId="5178" applyNumberFormat="1" applyFont="1" applyFill="1" applyBorder="1" applyAlignment="1">
      <alignment vertical="center" wrapText="1"/>
    </xf>
    <xf numFmtId="197" fontId="62" fillId="0" borderId="13" xfId="5178" applyNumberFormat="1" applyFont="1" applyFill="1" applyBorder="1" applyAlignment="1">
      <alignment vertical="center" wrapText="1"/>
    </xf>
    <xf numFmtId="191" fontId="62" fillId="0" borderId="3" xfId="0" applyNumberFormat="1" applyFont="1" applyFill="1" applyBorder="1" applyAlignment="1">
      <alignment vertical="center" wrapText="1"/>
    </xf>
    <xf numFmtId="197" fontId="62" fillId="0" borderId="13" xfId="0" applyNumberFormat="1" applyFont="1" applyFill="1" applyBorder="1" applyAlignment="1">
      <alignment vertical="center" wrapText="1"/>
    </xf>
    <xf numFmtId="191" fontId="69" fillId="8" borderId="3" xfId="0" applyNumberFormat="1" applyFont="1" applyFill="1" applyBorder="1" applyAlignment="1">
      <alignment horizontal="right" vertical="center"/>
    </xf>
    <xf numFmtId="197" fontId="69" fillId="8" borderId="13" xfId="0" applyNumberFormat="1" applyFont="1" applyFill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91" fontId="69" fillId="8" borderId="3" xfId="0" applyNumberFormat="1" applyFont="1" applyFill="1" applyBorder="1" applyAlignment="1">
      <alignment vertical="center"/>
    </xf>
    <xf numFmtId="0" fontId="59" fillId="3" borderId="39" xfId="0" applyFont="1" applyFill="1" applyBorder="1" applyAlignment="1">
      <alignment vertical="center" wrapText="1"/>
    </xf>
    <xf numFmtId="191" fontId="62" fillId="0" borderId="3" xfId="0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vertical="center" wrapText="1"/>
    </xf>
    <xf numFmtId="185" fontId="9" fillId="0" borderId="4" xfId="0" applyNumberFormat="1" applyFont="1" applyFill="1" applyBorder="1" applyAlignment="1">
      <alignment horizontal="right" vertical="center" wrapText="1"/>
    </xf>
    <xf numFmtId="198" fontId="9" fillId="0" borderId="2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12" fillId="0" borderId="0" xfId="0" applyFont="1" applyFill="1" applyAlignment="1"/>
    <xf numFmtId="49" fontId="12" fillId="0" borderId="9" xfId="0" applyNumberFormat="1" applyFont="1" applyFill="1" applyBorder="1" applyAlignment="1">
      <alignment horizontal="left" vertical="center"/>
    </xf>
    <xf numFmtId="185" fontId="12" fillId="0" borderId="4" xfId="0" applyNumberFormat="1" applyFont="1" applyFill="1" applyBorder="1" applyAlignment="1">
      <alignment horizontal="right" vertical="center" wrapText="1"/>
    </xf>
    <xf numFmtId="198" fontId="12" fillId="0" borderId="2" xfId="0" applyNumberFormat="1" applyFont="1" applyFill="1" applyBorder="1" applyAlignment="1">
      <alignment horizontal="right" vertical="center" wrapText="1"/>
    </xf>
    <xf numFmtId="49" fontId="20" fillId="0" borderId="9" xfId="0" applyNumberFormat="1" applyFont="1" applyFill="1" applyBorder="1" applyAlignment="1">
      <alignment horizontal="left" vertical="center"/>
    </xf>
    <xf numFmtId="0" fontId="20" fillId="0" borderId="9" xfId="0" applyFont="1" applyFill="1" applyBorder="1" applyAlignment="1">
      <alignment vertical="center" wrapText="1"/>
    </xf>
    <xf numFmtId="199" fontId="12" fillId="0" borderId="4" xfId="0" applyNumberFormat="1" applyFont="1" applyFill="1" applyBorder="1" applyAlignment="1">
      <alignment horizontal="right" vertical="center" wrapText="1"/>
    </xf>
    <xf numFmtId="0" fontId="20" fillId="6" borderId="9" xfId="0" applyFont="1" applyFill="1" applyBorder="1" applyAlignment="1">
      <alignment vertical="center" wrapText="1"/>
    </xf>
    <xf numFmtId="0" fontId="20" fillId="6" borderId="41" xfId="0" applyFont="1" applyFill="1" applyBorder="1" applyAlignment="1">
      <alignment vertical="center" wrapText="1"/>
    </xf>
    <xf numFmtId="191" fontId="52" fillId="0" borderId="4" xfId="0" applyNumberFormat="1" applyFont="1" applyFill="1" applyBorder="1" applyAlignment="1">
      <alignment vertical="center"/>
    </xf>
    <xf numFmtId="191" fontId="23" fillId="8" borderId="2" xfId="0" applyNumberFormat="1" applyFont="1" applyFill="1" applyBorder="1" applyAlignment="1"/>
    <xf numFmtId="191" fontId="34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9" fillId="0" borderId="6" xfId="0" applyFont="1" applyBorder="1" applyAlignment="1">
      <alignment horizontal="left" vertical="center"/>
    </xf>
    <xf numFmtId="0" fontId="21" fillId="0" borderId="13" xfId="5488" applyFont="1" applyBorder="1" applyAlignment="1">
      <alignment horizontal="right" vertical="center"/>
    </xf>
    <xf numFmtId="0" fontId="12" fillId="0" borderId="6" xfId="0" applyFont="1" applyBorder="1" applyAlignment="1">
      <alignment horizontal="justify" vertical="center" wrapText="1"/>
    </xf>
    <xf numFmtId="197" fontId="20" fillId="0" borderId="3" xfId="0" applyNumberFormat="1" applyFont="1" applyFill="1" applyBorder="1" applyAlignment="1">
      <alignment horizontal="right" vertical="center" wrapText="1"/>
    </xf>
    <xf numFmtId="201" fontId="20" fillId="0" borderId="13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vertical="center"/>
    </xf>
    <xf numFmtId="0" fontId="43" fillId="0" borderId="0" xfId="0" applyFont="1" applyFill="1">
      <alignment vertical="center"/>
    </xf>
    <xf numFmtId="49" fontId="10" fillId="0" borderId="6" xfId="0" applyNumberFormat="1" applyFont="1" applyBorder="1" applyAlignment="1">
      <alignment horizontal="center" vertical="center" wrapText="1"/>
    </xf>
    <xf numFmtId="204" fontId="38" fillId="4" borderId="3" xfId="0" applyNumberFormat="1" applyFont="1" applyFill="1" applyBorder="1" applyAlignment="1">
      <alignment horizontal="center" vertical="center" wrapText="1"/>
    </xf>
    <xf numFmtId="0" fontId="38" fillId="4" borderId="13" xfId="0" applyFont="1" applyFill="1" applyBorder="1" applyAlignment="1">
      <alignment horizontal="center" vertical="center" wrapText="1"/>
    </xf>
    <xf numFmtId="0" fontId="43" fillId="4" borderId="13" xfId="0" applyFont="1" applyFill="1" applyBorder="1" applyAlignment="1">
      <alignment vertical="center" wrapText="1"/>
    </xf>
    <xf numFmtId="49" fontId="9" fillId="0" borderId="6" xfId="0" applyNumberFormat="1" applyFont="1" applyBorder="1" applyAlignment="1">
      <alignment horizontal="left" vertical="center" wrapText="1"/>
    </xf>
    <xf numFmtId="197" fontId="20" fillId="0" borderId="3" xfId="0" applyNumberFormat="1" applyFont="1" applyFill="1" applyBorder="1" applyAlignment="1">
      <alignment horizontal="right" vertical="center"/>
    </xf>
    <xf numFmtId="197" fontId="20" fillId="0" borderId="13" xfId="0" applyNumberFormat="1" applyFont="1" applyFill="1" applyBorder="1" applyAlignment="1">
      <alignment horizontal="right" vertical="center" wrapText="1"/>
    </xf>
    <xf numFmtId="49" fontId="12" fillId="0" borderId="6" xfId="0" applyNumberFormat="1" applyFont="1" applyBorder="1" applyAlignment="1">
      <alignment horizontal="left" vertical="center" wrapText="1"/>
    </xf>
    <xf numFmtId="0" fontId="9" fillId="0" borderId="6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204" fontId="12" fillId="0" borderId="0" xfId="0" applyNumberFormat="1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 wrapText="1"/>
    </xf>
    <xf numFmtId="204" fontId="12" fillId="0" borderId="0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5" fillId="2" borderId="3" xfId="5415" applyNumberFormat="1" applyFont="1" applyFill="1" applyBorder="1" applyAlignment="1">
      <alignment horizontal="center" vertical="center" wrapText="1"/>
    </xf>
    <xf numFmtId="0" fontId="5" fillId="2" borderId="13" xfId="5415" applyNumberFormat="1" applyFont="1" applyFill="1" applyBorder="1" applyAlignment="1">
      <alignment horizontal="center" vertical="center" wrapText="1"/>
    </xf>
    <xf numFmtId="0" fontId="12" fillId="3" borderId="6" xfId="1148" applyFont="1" applyFill="1" applyBorder="1" applyAlignment="1">
      <alignment vertical="center" wrapText="1"/>
    </xf>
    <xf numFmtId="197" fontId="12" fillId="0" borderId="3" xfId="0" applyNumberFormat="1" applyFont="1" applyFill="1" applyBorder="1" applyAlignment="1">
      <alignment horizontal="right" vertical="center"/>
    </xf>
    <xf numFmtId="197" fontId="12" fillId="0" borderId="13" xfId="0" applyNumberFormat="1" applyFont="1" applyFill="1" applyBorder="1" applyAlignment="1">
      <alignment horizontal="right" vertical="center"/>
    </xf>
    <xf numFmtId="0" fontId="12" fillId="3" borderId="6" xfId="1148" applyFont="1" applyFill="1" applyBorder="1" applyAlignment="1">
      <alignment horizontal="left" vertical="center" wrapText="1"/>
    </xf>
    <xf numFmtId="0" fontId="9" fillId="3" borderId="6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4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" fillId="5" borderId="4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vertical="center" wrapText="1"/>
    </xf>
    <xf numFmtId="198" fontId="20" fillId="0" borderId="4" xfId="0" applyNumberFormat="1" applyFont="1" applyFill="1" applyBorder="1" applyAlignment="1">
      <alignment horizontal="right" vertical="center" wrapText="1"/>
    </xf>
    <xf numFmtId="198" fontId="20" fillId="0" borderId="2" xfId="0" applyNumberFormat="1" applyFont="1" applyFill="1" applyBorder="1" applyAlignment="1">
      <alignment horizontal="right" vertical="center" wrapText="1"/>
    </xf>
    <xf numFmtId="0" fontId="20" fillId="13" borderId="9" xfId="0" applyFont="1" applyFill="1" applyBorder="1" applyAlignment="1">
      <alignment vertical="center" wrapText="1"/>
    </xf>
    <xf numFmtId="0" fontId="12" fillId="0" borderId="6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0" fontId="12" fillId="0" borderId="13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vertical="center" wrapText="1"/>
    </xf>
    <xf numFmtId="191" fontId="0" fillId="0" borderId="3" xfId="0" applyNumberFormat="1" applyFont="1" applyBorder="1" applyAlignment="1"/>
    <xf numFmtId="197" fontId="0" fillId="0" borderId="13" xfId="0" applyNumberFormat="1" applyFont="1" applyFill="1" applyBorder="1" applyAlignment="1">
      <alignment vertical="center"/>
    </xf>
    <xf numFmtId="0" fontId="6" fillId="0" borderId="6" xfId="0" applyNumberFormat="1" applyFont="1" applyFill="1" applyBorder="1" applyAlignment="1"/>
    <xf numFmtId="0" fontId="3" fillId="8" borderId="0" xfId="0" applyFont="1" applyFill="1">
      <alignment vertical="center"/>
    </xf>
    <xf numFmtId="0" fontId="66" fillId="8" borderId="6" xfId="0" applyNumberFormat="1" applyFont="1" applyFill="1" applyBorder="1" applyAlignment="1"/>
    <xf numFmtId="191" fontId="24" fillId="8" borderId="3" xfId="0" applyNumberFormat="1" applyFont="1" applyFill="1" applyBorder="1">
      <alignment vertical="center"/>
    </xf>
    <xf numFmtId="197" fontId="24" fillId="8" borderId="13" xfId="0" applyNumberFormat="1" applyFont="1" applyFill="1" applyBorder="1">
      <alignment vertical="center"/>
    </xf>
    <xf numFmtId="0" fontId="3" fillId="0" borderId="0" xfId="0" applyFont="1">
      <alignment vertical="center"/>
    </xf>
    <xf numFmtId="0" fontId="12" fillId="3" borderId="6" xfId="0" applyNumberFormat="1" applyFont="1" applyFill="1" applyBorder="1" applyAlignment="1">
      <alignment vertical="center" wrapText="1"/>
    </xf>
    <xf numFmtId="191" fontId="0" fillId="0" borderId="3" xfId="0" applyNumberFormat="1" applyBorder="1">
      <alignment vertical="center"/>
    </xf>
    <xf numFmtId="197" fontId="0" fillId="0" borderId="13" xfId="0" applyNumberFormat="1" applyBorder="1">
      <alignment vertical="center"/>
    </xf>
    <xf numFmtId="0" fontId="26" fillId="0" borderId="3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20" fillId="3" borderId="6" xfId="0" applyFont="1" applyFill="1" applyBorder="1" applyAlignment="1"/>
    <xf numFmtId="191" fontId="62" fillId="8" borderId="3" xfId="0" applyNumberFormat="1" applyFont="1" applyFill="1" applyBorder="1">
      <alignment vertical="center"/>
    </xf>
    <xf numFmtId="197" fontId="20" fillId="9" borderId="3" xfId="0" applyNumberFormat="1" applyFont="1" applyFill="1" applyBorder="1">
      <alignment vertical="center"/>
    </xf>
    <xf numFmtId="197" fontId="62" fillId="8" borderId="3" xfId="0" applyNumberFormat="1" applyFont="1" applyFill="1" applyBorder="1">
      <alignment vertical="center"/>
    </xf>
    <xf numFmtId="0" fontId="20" fillId="3" borderId="6" xfId="0" applyFont="1" applyFill="1" applyBorder="1" applyAlignment="1">
      <alignment wrapText="1"/>
    </xf>
    <xf numFmtId="0" fontId="26" fillId="8" borderId="13" xfId="5173" applyFont="1" applyFill="1" applyBorder="1" applyAlignment="1">
      <alignment horizontal="center" vertical="center" wrapText="1"/>
    </xf>
    <xf numFmtId="0" fontId="26" fillId="8" borderId="6" xfId="5173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2" fillId="0" borderId="17" xfId="0" applyFont="1" applyFill="1" applyBorder="1" applyAlignment="1">
      <alignment vertical="center"/>
    </xf>
    <xf numFmtId="0" fontId="9" fillId="0" borderId="28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20" fillId="8" borderId="16" xfId="0" applyFont="1" applyFill="1" applyBorder="1" applyAlignment="1">
      <alignment horizontal="center" vertical="center"/>
    </xf>
    <xf numFmtId="191" fontId="20" fillId="8" borderId="3" xfId="0" applyNumberFormat="1" applyFont="1" applyFill="1" applyBorder="1" applyAlignment="1" applyProtection="1">
      <alignment horizontal="right" vertical="center"/>
    </xf>
    <xf numFmtId="0" fontId="20" fillId="8" borderId="6" xfId="0" applyFont="1" applyFill="1" applyBorder="1" applyAlignment="1">
      <alignment horizontal="left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4" fillId="4" borderId="13" xfId="0" applyNumberFormat="1" applyFont="1" applyFill="1" applyBorder="1" applyAlignment="1">
      <alignment horizontal="right"/>
    </xf>
    <xf numFmtId="197" fontId="53" fillId="4" borderId="13" xfId="0" applyNumberFormat="1" applyFont="1" applyFill="1" applyBorder="1" applyAlignment="1">
      <alignment horizontal="right"/>
    </xf>
    <xf numFmtId="191" fontId="20" fillId="8" borderId="3" xfId="0" applyNumberFormat="1" applyFont="1" applyFill="1" applyBorder="1" applyAlignment="1">
      <alignment horizontal="right"/>
    </xf>
    <xf numFmtId="191" fontId="20" fillId="8" borderId="3" xfId="0" applyNumberFormat="1" applyFont="1" applyFill="1" applyBorder="1" applyAlignment="1">
      <alignment vertical="center" wrapText="1"/>
    </xf>
    <xf numFmtId="203" fontId="32" fillId="8" borderId="3" xfId="0" applyNumberFormat="1" applyFont="1" applyFill="1" applyBorder="1" applyAlignment="1">
      <alignment horizontal="right"/>
    </xf>
    <xf numFmtId="202" fontId="32" fillId="8" borderId="3" xfId="0" applyNumberFormat="1" applyFont="1" applyFill="1" applyBorder="1" applyAlignment="1">
      <alignment horizontal="right"/>
    </xf>
    <xf numFmtId="197" fontId="20" fillId="8" borderId="3" xfId="0" applyNumberFormat="1" applyFont="1" applyFill="1" applyBorder="1" applyAlignment="1">
      <alignment horizontal="right" vertical="center"/>
    </xf>
    <xf numFmtId="197" fontId="20" fillId="8" borderId="3" xfId="0" applyNumberFormat="1" applyFont="1" applyFill="1" applyBorder="1" applyAlignment="1">
      <alignment horizontal="right"/>
    </xf>
    <xf numFmtId="191" fontId="51" fillId="0" borderId="13" xfId="5486" applyNumberFormat="1" applyFont="1" applyFill="1" applyBorder="1" applyAlignment="1">
      <alignment horizontal="right" vertical="center"/>
    </xf>
    <xf numFmtId="191" fontId="51" fillId="0" borderId="3" xfId="5486" applyNumberFormat="1" applyFont="1" applyFill="1" applyBorder="1" applyAlignment="1">
      <alignment horizontal="right" vertical="center"/>
    </xf>
    <xf numFmtId="0" fontId="21" fillId="0" borderId="6" xfId="5485" applyFont="1" applyFill="1" applyBorder="1" applyAlignment="1">
      <alignment horizontal="left" vertical="center"/>
    </xf>
    <xf numFmtId="191" fontId="21" fillId="0" borderId="3" xfId="0" applyNumberFormat="1" applyFont="1" applyFill="1" applyBorder="1" applyAlignment="1">
      <alignment horizontal="right" vertical="center" wrapText="1"/>
    </xf>
    <xf numFmtId="191" fontId="119" fillId="0" borderId="13" xfId="5486" applyNumberFormat="1" applyFont="1" applyFill="1" applyBorder="1" applyAlignment="1">
      <alignment horizontal="right" vertical="center"/>
    </xf>
    <xf numFmtId="200" fontId="21" fillId="0" borderId="6" xfId="5485" applyNumberFormat="1" applyFont="1" applyFill="1" applyBorder="1" applyAlignment="1">
      <alignment horizontal="left" vertical="center"/>
    </xf>
    <xf numFmtId="0" fontId="9" fillId="6" borderId="10" xfId="0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191" fontId="23" fillId="0" borderId="4" xfId="0" applyNumberFormat="1" applyFont="1" applyFill="1" applyBorder="1" applyAlignment="1">
      <alignment vertical="center"/>
    </xf>
    <xf numFmtId="197" fontId="23" fillId="0" borderId="2" xfId="0" applyNumberFormat="1" applyFont="1" applyFill="1" applyBorder="1" applyAlignment="1">
      <alignment vertical="center"/>
    </xf>
    <xf numFmtId="0" fontId="7" fillId="3" borderId="55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0" fillId="0" borderId="13" xfId="0" applyNumberFormat="1" applyFont="1" applyFill="1" applyBorder="1" applyAlignment="1">
      <alignment horizontal="right"/>
    </xf>
    <xf numFmtId="197" fontId="20" fillId="0" borderId="13" xfId="0" applyNumberFormat="1" applyFont="1" applyFill="1" applyBorder="1" applyAlignment="1"/>
    <xf numFmtId="191" fontId="12" fillId="43" borderId="59" xfId="0" applyNumberFormat="1" applyFont="1" applyFill="1" applyBorder="1" applyAlignment="1">
      <alignment horizontal="center" vertical="center" wrapText="1"/>
    </xf>
    <xf numFmtId="197" fontId="12" fillId="43" borderId="60" xfId="0" applyNumberFormat="1" applyFont="1" applyFill="1" applyBorder="1" applyAlignment="1">
      <alignment horizontal="center" vertical="center" wrapText="1"/>
    </xf>
    <xf numFmtId="193" fontId="28" fillId="0" borderId="56" xfId="0" applyNumberFormat="1" applyFont="1" applyFill="1" applyBorder="1" applyAlignment="1">
      <alignment vertical="center"/>
    </xf>
    <xf numFmtId="189" fontId="28" fillId="0" borderId="57" xfId="0" applyNumberFormat="1" applyFont="1" applyFill="1" applyBorder="1" applyAlignment="1">
      <alignment vertical="center"/>
    </xf>
    <xf numFmtId="193" fontId="12" fillId="43" borderId="59" xfId="0" applyNumberFormat="1" applyFont="1" applyFill="1" applyBorder="1" applyAlignment="1">
      <alignment horizontal="center" vertical="center" wrapText="1"/>
    </xf>
    <xf numFmtId="189" fontId="12" fillId="43" borderId="60" xfId="0" applyNumberFormat="1" applyFont="1" applyFill="1" applyBorder="1" applyAlignment="1">
      <alignment horizontal="center" vertical="center" wrapText="1"/>
    </xf>
    <xf numFmtId="193" fontId="28" fillId="43" borderId="56" xfId="0" applyNumberFormat="1" applyFont="1" applyFill="1" applyBorder="1" applyAlignment="1">
      <alignment vertical="center"/>
    </xf>
    <xf numFmtId="0" fontId="5" fillId="7" borderId="6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/>
    <xf numFmtId="0" fontId="21" fillId="8" borderId="6" xfId="0" applyFont="1" applyFill="1" applyBorder="1" applyAlignment="1">
      <alignment horizontal="center" vertical="center"/>
    </xf>
    <xf numFmtId="203" fontId="49" fillId="0" borderId="13" xfId="5481" applyNumberFormat="1" applyFont="1" applyBorder="1" applyAlignment="1">
      <alignment horizontal="right" vertical="center"/>
    </xf>
    <xf numFmtId="197" fontId="21" fillId="13" borderId="13" xfId="0" applyNumberFormat="1" applyFont="1" applyFill="1" applyBorder="1" applyAlignment="1">
      <alignment horizontal="right" vertical="center" wrapText="1"/>
    </xf>
    <xf numFmtId="0" fontId="120" fillId="4" borderId="6" xfId="0" applyNumberFormat="1" applyFont="1" applyFill="1" applyBorder="1" applyAlignment="1">
      <alignment vertical="center" wrapText="1"/>
    </xf>
    <xf numFmtId="191" fontId="117" fillId="4" borderId="3" xfId="0" applyNumberFormat="1" applyFont="1" applyFill="1" applyBorder="1">
      <alignment vertical="center"/>
    </xf>
    <xf numFmtId="197" fontId="117" fillId="4" borderId="13" xfId="0" applyNumberFormat="1" applyFont="1" applyFill="1" applyBorder="1">
      <alignment vertical="center"/>
    </xf>
    <xf numFmtId="0" fontId="28" fillId="13" borderId="37" xfId="5379" applyFont="1" applyFill="1" applyBorder="1" applyAlignment="1">
      <alignment vertical="center" wrapText="1"/>
    </xf>
    <xf numFmtId="191" fontId="66" fillId="8" borderId="56" xfId="5379" applyNumberFormat="1" applyFont="1" applyFill="1" applyBorder="1" applyAlignment="1"/>
    <xf numFmtId="197" fontId="66" fillId="8" borderId="58" xfId="5379" applyNumberFormat="1" applyFont="1" applyFill="1" applyBorder="1" applyAlignment="1"/>
    <xf numFmtId="0" fontId="56" fillId="13" borderId="10" xfId="5379" applyFont="1" applyFill="1" applyBorder="1" applyAlignment="1">
      <alignment vertical="center"/>
    </xf>
    <xf numFmtId="0" fontId="66" fillId="8" borderId="0" xfId="5379" applyFont="1" applyFill="1" applyAlignment="1"/>
    <xf numFmtId="197" fontId="66" fillId="8" borderId="0" xfId="5379" applyNumberFormat="1" applyFont="1" applyFill="1" applyAlignment="1"/>
    <xf numFmtId="200" fontId="20" fillId="8" borderId="3" xfId="0" applyNumberFormat="1" applyFont="1" applyFill="1" applyBorder="1" applyAlignment="1">
      <alignment vertical="center"/>
    </xf>
    <xf numFmtId="0" fontId="12" fillId="8" borderId="6" xfId="0" applyNumberFormat="1" applyFont="1" applyFill="1" applyBorder="1" applyAlignment="1">
      <alignment vertical="center" wrapText="1"/>
    </xf>
    <xf numFmtId="191" fontId="42" fillId="0" borderId="56" xfId="5173" applyNumberFormat="1" applyFont="1" applyBorder="1" applyAlignment="1"/>
    <xf numFmtId="197" fontId="42" fillId="0" borderId="56" xfId="5173" applyNumberFormat="1" applyFont="1" applyBorder="1" applyAlignment="1"/>
    <xf numFmtId="197" fontId="42" fillId="0" borderId="13" xfId="5173" applyNumberFormat="1" applyFont="1" applyBorder="1" applyAlignment="1"/>
    <xf numFmtId="191" fontId="28" fillId="0" borderId="56" xfId="5173" applyNumberFormat="1" applyFont="1" applyBorder="1" applyAlignment="1"/>
    <xf numFmtId="197" fontId="28" fillId="0" borderId="56" xfId="5173" applyNumberFormat="1" applyFont="1" applyBorder="1" applyAlignment="1"/>
    <xf numFmtId="197" fontId="28" fillId="0" borderId="13" xfId="5173" applyNumberFormat="1" applyFont="1" applyBorder="1" applyAlignment="1"/>
    <xf numFmtId="0" fontId="28" fillId="3" borderId="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7" fontId="5" fillId="2" borderId="27" xfId="0" applyNumberFormat="1" applyFont="1" applyFill="1" applyBorder="1" applyAlignment="1">
      <alignment vertical="center"/>
    </xf>
    <xf numFmtId="197" fontId="20" fillId="8" borderId="13" xfId="0" applyNumberFormat="1" applyFont="1" applyFill="1" applyBorder="1" applyAlignment="1" applyProtection="1">
      <alignment vertical="center"/>
    </xf>
    <xf numFmtId="197" fontId="20" fillId="8" borderId="13" xfId="0" applyNumberFormat="1" applyFont="1" applyFill="1" applyBorder="1" applyAlignment="1">
      <alignment vertical="center"/>
    </xf>
    <xf numFmtId="197" fontId="20" fillId="8" borderId="13" xfId="0" applyNumberFormat="1" applyFont="1" applyFill="1" applyBorder="1" applyAlignment="1"/>
    <xf numFmtId="197" fontId="20" fillId="8" borderId="13" xfId="0" applyNumberFormat="1" applyFont="1" applyFill="1" applyBorder="1" applyAlignment="1">
      <alignment vertical="center" wrapText="1"/>
    </xf>
    <xf numFmtId="197" fontId="32" fillId="8" borderId="13" xfId="0" applyNumberFormat="1" applyFont="1" applyFill="1" applyBorder="1" applyAlignment="1"/>
    <xf numFmtId="191" fontId="42" fillId="0" borderId="62" xfId="5173" applyNumberFormat="1" applyFont="1" applyBorder="1" applyAlignment="1"/>
    <xf numFmtId="197" fontId="42" fillId="0" borderId="62" xfId="5173" applyNumberFormat="1" applyFont="1" applyBorder="1" applyAlignment="1"/>
    <xf numFmtId="197" fontId="42" fillId="0" borderId="63" xfId="5173" applyNumberFormat="1" applyFont="1" applyBorder="1" applyAlignment="1"/>
    <xf numFmtId="0" fontId="28" fillId="8" borderId="6" xfId="5481" applyFont="1" applyFill="1" applyBorder="1" applyAlignment="1">
      <alignment horizontal="left" vertical="center"/>
    </xf>
    <xf numFmtId="0" fontId="27" fillId="0" borderId="11" xfId="5481" applyFont="1" applyBorder="1" applyAlignment="1">
      <alignment horizontal="center" vertical="center"/>
    </xf>
    <xf numFmtId="0" fontId="27" fillId="0" borderId="29" xfId="5481" applyFont="1" applyBorder="1" applyAlignment="1">
      <alignment horizontal="center" vertical="center"/>
    </xf>
    <xf numFmtId="202" fontId="32" fillId="0" borderId="13" xfId="5173" applyNumberFormat="1" applyFont="1" applyBorder="1" applyAlignment="1">
      <alignment horizontal="center" vertical="center"/>
    </xf>
    <xf numFmtId="202" fontId="54" fillId="0" borderId="3" xfId="5173" applyNumberFormat="1" applyFont="1" applyBorder="1" applyAlignment="1">
      <alignment horizontal="center"/>
    </xf>
    <xf numFmtId="202" fontId="54" fillId="0" borderId="13" xfId="5173" applyNumberFormat="1" applyFont="1" applyBorder="1" applyAlignment="1">
      <alignment horizontal="center" vertical="center"/>
    </xf>
    <xf numFmtId="197" fontId="32" fillId="0" borderId="3" xfId="5173" applyNumberFormat="1" applyFont="1" applyBorder="1" applyAlignment="1">
      <alignment horizontal="center" vertical="center"/>
    </xf>
    <xf numFmtId="197" fontId="32" fillId="0" borderId="13" xfId="5173" applyNumberFormat="1" applyFont="1" applyBorder="1" applyAlignment="1">
      <alignment horizontal="center" vertical="center"/>
    </xf>
    <xf numFmtId="0" fontId="9" fillId="0" borderId="26" xfId="686" applyFont="1" applyBorder="1" applyAlignment="1">
      <alignment horizontal="center" vertical="center"/>
    </xf>
    <xf numFmtId="0" fontId="12" fillId="0" borderId="64" xfId="686" applyFont="1" applyBorder="1" applyAlignment="1">
      <alignment horizontal="center" vertical="center"/>
    </xf>
    <xf numFmtId="191" fontId="6" fillId="0" borderId="64" xfId="0" applyNumberFormat="1" applyFont="1" applyBorder="1" applyAlignment="1">
      <alignment horizontal="right" vertical="center" wrapText="1"/>
    </xf>
    <xf numFmtId="197" fontId="6" fillId="0" borderId="66" xfId="0" applyNumberFormat="1" applyFont="1" applyBorder="1" applyAlignment="1">
      <alignment horizontal="right" vertical="center" wrapText="1"/>
    </xf>
    <xf numFmtId="0" fontId="9" fillId="0" borderId="64" xfId="686" applyFont="1" applyBorder="1" applyAlignment="1">
      <alignment horizontal="center" vertical="center"/>
    </xf>
    <xf numFmtId="191" fontId="45" fillId="0" borderId="64" xfId="0" applyNumberFormat="1" applyFont="1" applyBorder="1" applyAlignment="1">
      <alignment horizontal="right" vertical="center" wrapText="1"/>
    </xf>
    <xf numFmtId="197" fontId="45" fillId="0" borderId="66" xfId="0" applyNumberFormat="1" applyFont="1" applyBorder="1" applyAlignment="1">
      <alignment horizontal="right" vertical="center" wrapText="1"/>
    </xf>
    <xf numFmtId="0" fontId="13" fillId="4" borderId="64" xfId="686" applyFont="1" applyFill="1" applyBorder="1" applyAlignment="1">
      <alignment horizontal="center" vertical="center"/>
    </xf>
    <xf numFmtId="200" fontId="66" fillId="0" borderId="64" xfId="0" applyNumberFormat="1" applyFont="1" applyBorder="1" applyAlignment="1">
      <alignment horizontal="right" vertical="center" wrapText="1"/>
    </xf>
    <xf numFmtId="197" fontId="66" fillId="0" borderId="66" xfId="0" applyNumberFormat="1" applyFont="1" applyBorder="1" applyAlignment="1">
      <alignment horizontal="right" vertical="center" wrapText="1"/>
    </xf>
    <xf numFmtId="0" fontId="34" fillId="0" borderId="64" xfId="686" applyFont="1" applyBorder="1" applyAlignment="1">
      <alignment horizontal="center" vertical="center"/>
    </xf>
    <xf numFmtId="191" fontId="66" fillId="0" borderId="64" xfId="0" applyNumberFormat="1" applyFont="1" applyBorder="1" applyAlignment="1">
      <alignment horizontal="right" vertical="center" wrapText="1"/>
    </xf>
    <xf numFmtId="0" fontId="9" fillId="0" borderId="64" xfId="686" applyFont="1" applyBorder="1" applyAlignment="1">
      <alignment horizontal="center"/>
    </xf>
    <xf numFmtId="0" fontId="118" fillId="0" borderId="64" xfId="686" applyBorder="1" applyAlignment="1">
      <alignment vertical="center"/>
    </xf>
    <xf numFmtId="0" fontId="118" fillId="0" borderId="66" xfId="686" applyBorder="1" applyAlignment="1">
      <alignment vertical="center"/>
    </xf>
    <xf numFmtId="0" fontId="118" fillId="0" borderId="65" xfId="686" applyBorder="1" applyAlignment="1">
      <alignment vertical="center"/>
    </xf>
    <xf numFmtId="201" fontId="0" fillId="0" borderId="0" xfId="0" applyNumberFormat="1" applyAlignment="1">
      <alignment vertical="center"/>
    </xf>
    <xf numFmtId="0" fontId="12" fillId="8" borderId="3" xfId="5173" applyFont="1" applyFill="1" applyBorder="1" applyAlignment="1">
      <alignment horizontal="center" vertical="center"/>
    </xf>
    <xf numFmtId="197" fontId="121" fillId="0" borderId="11" xfId="0" applyNumberFormat="1" applyFont="1" applyFill="1" applyBorder="1" applyAlignment="1">
      <alignment horizontal="right" vertical="center"/>
    </xf>
    <xf numFmtId="0" fontId="121" fillId="0" borderId="0" xfId="0" applyFont="1" applyAlignment="1">
      <alignment horizontal="right" vertical="center"/>
    </xf>
    <xf numFmtId="197" fontId="121" fillId="0" borderId="3" xfId="0" applyNumberFormat="1" applyFont="1" applyBorder="1" applyAlignment="1">
      <alignment horizontal="right" vertical="center"/>
    </xf>
    <xf numFmtId="197" fontId="121" fillId="0" borderId="13" xfId="0" applyNumberFormat="1" applyFont="1" applyBorder="1" applyAlignment="1">
      <alignment horizontal="right"/>
    </xf>
    <xf numFmtId="197" fontId="121" fillId="0" borderId="0" xfId="0" applyNumberFormat="1" applyFont="1" applyAlignment="1">
      <alignment horizontal="right" vertical="center"/>
    </xf>
    <xf numFmtId="197" fontId="121" fillId="0" borderId="29" xfId="0" applyNumberFormat="1" applyFont="1" applyFill="1" applyBorder="1" applyAlignment="1">
      <alignment horizontal="right"/>
    </xf>
    <xf numFmtId="197" fontId="121" fillId="0" borderId="13" xfId="0" applyNumberFormat="1" applyFont="1" applyBorder="1" applyAlignment="1">
      <alignment horizontal="right" vertical="center"/>
    </xf>
    <xf numFmtId="191" fontId="19" fillId="0" borderId="3" xfId="0" applyNumberFormat="1" applyFont="1" applyFill="1" applyBorder="1" applyAlignment="1">
      <alignment horizontal="right" vertical="center"/>
    </xf>
    <xf numFmtId="197" fontId="0" fillId="0" borderId="3" xfId="0" applyNumberFormat="1" applyBorder="1" applyAlignment="1">
      <alignment horizontal="right" vertical="center"/>
    </xf>
    <xf numFmtId="0" fontId="20" fillId="8" borderId="16" xfId="0" applyFont="1" applyFill="1" applyBorder="1" applyAlignment="1">
      <alignment horizontal="left" vertical="center"/>
    </xf>
    <xf numFmtId="191" fontId="20" fillId="8" borderId="3" xfId="0" applyNumberFormat="1" applyFont="1" applyFill="1" applyBorder="1" applyAlignment="1">
      <alignment horizontal="right" vertical="center" wrapText="1"/>
    </xf>
    <xf numFmtId="197" fontId="20" fillId="8" borderId="65" xfId="0" applyNumberFormat="1" applyFont="1" applyFill="1" applyBorder="1" applyAlignment="1">
      <alignment horizontal="right" vertical="center" wrapText="1"/>
    </xf>
    <xf numFmtId="2" fontId="20" fillId="8" borderId="3" xfId="0" applyNumberFormat="1" applyFont="1" applyFill="1" applyBorder="1" applyAlignment="1">
      <alignment horizontal="right" vertical="center" wrapText="1"/>
    </xf>
    <xf numFmtId="201" fontId="20" fillId="8" borderId="65" xfId="0" applyNumberFormat="1" applyFont="1" applyFill="1" applyBorder="1" applyAlignment="1">
      <alignment horizontal="right" vertical="center" wrapText="1"/>
    </xf>
    <xf numFmtId="191" fontId="20" fillId="8" borderId="3" xfId="0" applyNumberFormat="1" applyFont="1" applyFill="1" applyBorder="1" applyAlignment="1" applyProtection="1">
      <alignment horizontal="right"/>
    </xf>
    <xf numFmtId="197" fontId="20" fillId="8" borderId="13" xfId="0" applyNumberFormat="1" applyFont="1" applyFill="1" applyBorder="1" applyAlignment="1" applyProtection="1"/>
    <xf numFmtId="0" fontId="20" fillId="8" borderId="67" xfId="0" applyFont="1" applyFill="1" applyBorder="1" applyAlignment="1">
      <alignment horizontal="left" vertical="center"/>
    </xf>
    <xf numFmtId="0" fontId="20" fillId="8" borderId="67" xfId="0" applyFont="1" applyFill="1" applyBorder="1" applyAlignment="1">
      <alignment horizontal="center" vertical="center"/>
    </xf>
    <xf numFmtId="200" fontId="20" fillId="8" borderId="62" xfId="0" applyNumberFormat="1" applyFont="1" applyFill="1" applyBorder="1" applyAlignment="1">
      <alignment vertical="center"/>
    </xf>
    <xf numFmtId="197" fontId="20" fillId="8" borderId="63" xfId="0" applyNumberFormat="1" applyFont="1" applyFill="1" applyBorder="1" applyAlignment="1">
      <alignment vertical="center"/>
    </xf>
    <xf numFmtId="191" fontId="5" fillId="2" borderId="3" xfId="5487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202" fontId="99" fillId="0" borderId="3" xfId="5173" applyNumberFormat="1" applyFont="1" applyBorder="1" applyAlignment="1">
      <alignment horizontal="center"/>
    </xf>
    <xf numFmtId="202" fontId="99" fillId="0" borderId="13" xfId="5173" applyNumberFormat="1" applyFont="1" applyBorder="1" applyAlignment="1">
      <alignment horizontal="center" vertical="center"/>
    </xf>
    <xf numFmtId="0" fontId="66" fillId="0" borderId="0" xfId="5173" applyFont="1">
      <alignment vertical="center"/>
    </xf>
    <xf numFmtId="197" fontId="99" fillId="0" borderId="13" xfId="5173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0" fontId="12" fillId="0" borderId="14" xfId="0" applyNumberFormat="1" applyFont="1" applyFill="1" applyBorder="1" applyAlignment="1">
      <alignment horizontal="center" vertical="center" wrapText="1"/>
    </xf>
    <xf numFmtId="0" fontId="10" fillId="2" borderId="14" xfId="0" applyNumberFormat="1" applyFont="1" applyFill="1" applyBorder="1" applyAlignment="1">
      <alignment horizontal="center" vertical="center" wrapText="1"/>
    </xf>
    <xf numFmtId="0" fontId="12" fillId="0" borderId="6" xfId="0" applyNumberFormat="1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35" fillId="6" borderId="8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68" fillId="0" borderId="9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4" xfId="5378" applyFont="1" applyFill="1" applyBorder="1" applyAlignment="1">
      <alignment horizontal="center" vertical="center" wrapText="1"/>
    </xf>
    <xf numFmtId="197" fontId="63" fillId="4" borderId="2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10" xfId="5378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191" fontId="11" fillId="8" borderId="0" xfId="0" applyNumberFormat="1" applyFont="1" applyFill="1" applyBorder="1" applyAlignment="1">
      <alignment horizontal="center" vertical="center" wrapText="1"/>
    </xf>
    <xf numFmtId="197" fontId="11" fillId="8" borderId="0" xfId="0" applyNumberFormat="1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 wrapText="1"/>
    </xf>
    <xf numFmtId="0" fontId="60" fillId="2" borderId="2" xfId="0" applyFont="1" applyFill="1" applyBorder="1" applyAlignment="1">
      <alignment horizontal="center" vertical="center" wrapText="1"/>
    </xf>
    <xf numFmtId="191" fontId="18" fillId="3" borderId="5" xfId="0" applyNumberFormat="1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/>
    </xf>
    <xf numFmtId="0" fontId="25" fillId="3" borderId="0" xfId="5489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8" borderId="0" xfId="5482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1" fillId="6" borderId="8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12" fillId="6" borderId="30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 wrapText="1"/>
    </xf>
    <xf numFmtId="0" fontId="29" fillId="0" borderId="0" xfId="686" applyFont="1" applyAlignment="1">
      <alignment horizontal="center" vertical="center"/>
    </xf>
    <xf numFmtId="0" fontId="37" fillId="0" borderId="19" xfId="686" applyFont="1" applyFill="1" applyBorder="1" applyAlignment="1">
      <alignment horizontal="center" vertical="center" wrapText="1"/>
    </xf>
    <xf numFmtId="0" fontId="40" fillId="2" borderId="21" xfId="686" applyFont="1" applyFill="1" applyBorder="1" applyAlignment="1">
      <alignment horizontal="center" vertical="center" wrapText="1"/>
    </xf>
    <xf numFmtId="0" fontId="40" fillId="2" borderId="22" xfId="686" applyFont="1" applyFill="1" applyBorder="1" applyAlignment="1">
      <alignment horizontal="center" vertical="center" wrapText="1"/>
    </xf>
    <xf numFmtId="0" fontId="40" fillId="2" borderId="23" xfId="686" applyFont="1" applyFill="1" applyBorder="1" applyAlignment="1">
      <alignment horizontal="center" vertical="center" wrapText="1"/>
    </xf>
    <xf numFmtId="0" fontId="10" fillId="10" borderId="0" xfId="686" applyFont="1" applyFill="1" applyAlignment="1">
      <alignment wrapText="1"/>
    </xf>
    <xf numFmtId="0" fontId="43" fillId="10" borderId="0" xfId="686" applyFont="1" applyFill="1" applyAlignment="1">
      <alignment wrapText="1"/>
    </xf>
    <xf numFmtId="0" fontId="30" fillId="0" borderId="20" xfId="686" applyNumberFormat="1" applyFont="1" applyFill="1" applyBorder="1" applyAlignment="1">
      <alignment horizontal="center" vertical="center" wrapText="1"/>
    </xf>
    <xf numFmtId="0" fontId="30" fillId="0" borderId="16" xfId="686" applyNumberFormat="1" applyFont="1" applyFill="1" applyBorder="1" applyAlignment="1">
      <alignment horizontal="center" vertical="center" wrapText="1"/>
    </xf>
    <xf numFmtId="0" fontId="0" fillId="0" borderId="0" xfId="0" applyProtection="1">
      <alignment vertical="center"/>
      <protection hidden="1"/>
    </xf>
    <xf numFmtId="0" fontId="5" fillId="5" borderId="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D4-4987-B92F-4BEC4ACD3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5136"/>
        <c:axId val="461864744"/>
      </c:lineChart>
      <c:catAx>
        <c:axId val="461865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4744"/>
        <c:crosses val="autoZero"/>
        <c:auto val="1"/>
        <c:lblAlgn val="ctr"/>
        <c:lblOffset val="100"/>
        <c:tickLblSkip val="1"/>
        <c:noMultiLvlLbl val="0"/>
      </c:catAx>
      <c:valAx>
        <c:axId val="46186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3A-457C-8AE6-CD516180E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4552"/>
        <c:axId val="461854160"/>
      </c:lineChart>
      <c:catAx>
        <c:axId val="461854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4160"/>
        <c:crosses val="autoZero"/>
        <c:auto val="1"/>
        <c:lblAlgn val="ctr"/>
        <c:lblOffset val="100"/>
        <c:tickLblSkip val="2"/>
        <c:noMultiLvlLbl val="0"/>
      </c:catAx>
      <c:valAx>
        <c:axId val="461854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4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5D-4C10-9C69-E5E6B0C0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6440"/>
        <c:axId val="484886832"/>
      </c:lineChart>
      <c:catAx>
        <c:axId val="484886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6832"/>
        <c:crosses val="autoZero"/>
        <c:auto val="1"/>
        <c:lblAlgn val="ctr"/>
        <c:lblOffset val="100"/>
        <c:tickLblSkip val="2"/>
        <c:noMultiLvlLbl val="0"/>
      </c:catAx>
      <c:valAx>
        <c:axId val="484886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6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33-4FCF-86AD-CDDC2975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7616"/>
        <c:axId val="484888008"/>
      </c:lineChart>
      <c:catAx>
        <c:axId val="484887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8008"/>
        <c:crosses val="autoZero"/>
        <c:auto val="1"/>
        <c:lblAlgn val="ctr"/>
        <c:lblOffset val="100"/>
        <c:tickLblSkip val="2"/>
        <c:noMultiLvlLbl val="0"/>
      </c:catAx>
      <c:valAx>
        <c:axId val="484888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42-405C-B689-908CDD71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8792"/>
        <c:axId val="484889184"/>
      </c:lineChart>
      <c:catAx>
        <c:axId val="484888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9184"/>
        <c:crosses val="autoZero"/>
        <c:auto val="1"/>
        <c:lblAlgn val="ctr"/>
        <c:lblOffset val="100"/>
        <c:tickLblSkip val="2"/>
        <c:noMultiLvlLbl val="0"/>
      </c:catAx>
      <c:valAx>
        <c:axId val="484889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8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AB-4DE0-8F64-D67789F2A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9968"/>
        <c:axId val="484890360"/>
      </c:lineChart>
      <c:catAx>
        <c:axId val="484889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0360"/>
        <c:crosses val="autoZero"/>
        <c:auto val="1"/>
        <c:lblAlgn val="ctr"/>
        <c:lblOffset val="100"/>
        <c:tickLblSkip val="2"/>
        <c:noMultiLvlLbl val="0"/>
      </c:catAx>
      <c:valAx>
        <c:axId val="484890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1B-4AB1-ACCA-A669E6A7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1144"/>
        <c:axId val="484891536"/>
      </c:lineChart>
      <c:catAx>
        <c:axId val="484891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1536"/>
        <c:crosses val="autoZero"/>
        <c:auto val="1"/>
        <c:lblAlgn val="ctr"/>
        <c:lblOffset val="100"/>
        <c:tickLblSkip val="2"/>
        <c:noMultiLvlLbl val="0"/>
      </c:catAx>
      <c:valAx>
        <c:axId val="484891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1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43-44A5-B1D0-ECAFD31E7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2320"/>
        <c:axId val="484892712"/>
      </c:lineChart>
      <c:catAx>
        <c:axId val="484892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2712"/>
        <c:crosses val="autoZero"/>
        <c:auto val="1"/>
        <c:lblAlgn val="ctr"/>
        <c:lblOffset val="100"/>
        <c:tickLblSkip val="2"/>
        <c:noMultiLvlLbl val="0"/>
      </c:catAx>
      <c:valAx>
        <c:axId val="484892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98-4FE2-9CCB-1DEEB596B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3496"/>
        <c:axId val="484893888"/>
      </c:lineChart>
      <c:catAx>
        <c:axId val="484893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3888"/>
        <c:crosses val="autoZero"/>
        <c:auto val="1"/>
        <c:lblAlgn val="ctr"/>
        <c:lblOffset val="100"/>
        <c:tickLblSkip val="2"/>
        <c:noMultiLvlLbl val="0"/>
      </c:catAx>
      <c:valAx>
        <c:axId val="484893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3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88-4AAF-98B3-B4CE03423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4672"/>
        <c:axId val="484895064"/>
      </c:lineChart>
      <c:catAx>
        <c:axId val="484894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5064"/>
        <c:crosses val="autoZero"/>
        <c:auto val="1"/>
        <c:lblAlgn val="ctr"/>
        <c:lblOffset val="100"/>
        <c:tickLblSkip val="2"/>
        <c:noMultiLvlLbl val="0"/>
      </c:catAx>
      <c:valAx>
        <c:axId val="484895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B3-481F-8D81-BBD65EC90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5848"/>
        <c:axId val="484896240"/>
      </c:lineChart>
      <c:catAx>
        <c:axId val="484895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6240"/>
        <c:crosses val="autoZero"/>
        <c:auto val="1"/>
        <c:lblAlgn val="ctr"/>
        <c:lblOffset val="100"/>
        <c:tickLblSkip val="2"/>
        <c:noMultiLvlLbl val="0"/>
      </c:catAx>
      <c:valAx>
        <c:axId val="484896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5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7C-4081-BCE0-37F4BE21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7024"/>
        <c:axId val="484897416"/>
      </c:lineChart>
      <c:catAx>
        <c:axId val="484897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7416"/>
        <c:crosses val="autoZero"/>
        <c:auto val="1"/>
        <c:lblAlgn val="ctr"/>
        <c:lblOffset val="100"/>
        <c:tickLblSkip val="2"/>
        <c:noMultiLvlLbl val="0"/>
      </c:catAx>
      <c:valAx>
        <c:axId val="484897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5F-4A72-8034-069FA55DF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3376"/>
        <c:axId val="461851024"/>
      </c:lineChart>
      <c:catAx>
        <c:axId val="461853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1024"/>
        <c:crosses val="autoZero"/>
        <c:auto val="1"/>
        <c:lblAlgn val="ctr"/>
        <c:lblOffset val="100"/>
        <c:tickLblSkip val="2"/>
        <c:noMultiLvlLbl val="0"/>
      </c:catAx>
      <c:valAx>
        <c:axId val="461851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7-4633-9381-E35EB13E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8200"/>
        <c:axId val="484898592"/>
      </c:lineChart>
      <c:catAx>
        <c:axId val="484898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8592"/>
        <c:crosses val="autoZero"/>
        <c:auto val="1"/>
        <c:lblAlgn val="ctr"/>
        <c:lblOffset val="100"/>
        <c:tickLblSkip val="2"/>
        <c:noMultiLvlLbl val="0"/>
      </c:catAx>
      <c:valAx>
        <c:axId val="484898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8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9-4202-A66F-B2B0270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99376"/>
        <c:axId val="484899768"/>
      </c:lineChart>
      <c:catAx>
        <c:axId val="484899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9768"/>
        <c:crosses val="autoZero"/>
        <c:auto val="1"/>
        <c:lblAlgn val="ctr"/>
        <c:lblOffset val="100"/>
        <c:tickLblSkip val="1"/>
        <c:noMultiLvlLbl val="0"/>
      </c:catAx>
      <c:valAx>
        <c:axId val="484899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9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1-43DF-A08E-4F036EC09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0552"/>
        <c:axId val="484900944"/>
      </c:lineChart>
      <c:catAx>
        <c:axId val="484900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0944"/>
        <c:crosses val="autoZero"/>
        <c:auto val="1"/>
        <c:lblAlgn val="ctr"/>
        <c:lblOffset val="100"/>
        <c:tickLblSkip val="1"/>
        <c:noMultiLvlLbl val="0"/>
      </c:catAx>
      <c:valAx>
        <c:axId val="484900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0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614-AE9C-818DDFB6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1728"/>
        <c:axId val="484902120"/>
      </c:lineChart>
      <c:catAx>
        <c:axId val="484901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2120"/>
        <c:crosses val="autoZero"/>
        <c:auto val="1"/>
        <c:lblAlgn val="ctr"/>
        <c:lblOffset val="100"/>
        <c:tickLblSkip val="1"/>
        <c:noMultiLvlLbl val="0"/>
      </c:catAx>
      <c:valAx>
        <c:axId val="484902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4-487F-A8CF-09C51F436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2904"/>
        <c:axId val="484903296"/>
      </c:lineChart>
      <c:catAx>
        <c:axId val="484902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3296"/>
        <c:crosses val="autoZero"/>
        <c:auto val="1"/>
        <c:lblAlgn val="ctr"/>
        <c:lblOffset val="100"/>
        <c:tickLblSkip val="1"/>
        <c:noMultiLvlLbl val="0"/>
      </c:catAx>
      <c:valAx>
        <c:axId val="484903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2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B-4E3B-BE1D-90AF8831F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4080"/>
        <c:axId val="484904472"/>
      </c:lineChart>
      <c:catAx>
        <c:axId val="484904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4472"/>
        <c:crosses val="autoZero"/>
        <c:auto val="1"/>
        <c:lblAlgn val="ctr"/>
        <c:lblOffset val="100"/>
        <c:tickLblSkip val="2"/>
        <c:noMultiLvlLbl val="0"/>
      </c:catAx>
      <c:valAx>
        <c:axId val="484904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9-484D-B21F-2ABFAAE03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5256"/>
        <c:axId val="484905648"/>
      </c:lineChart>
      <c:catAx>
        <c:axId val="484905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5648"/>
        <c:crosses val="autoZero"/>
        <c:auto val="1"/>
        <c:lblAlgn val="ctr"/>
        <c:lblOffset val="100"/>
        <c:tickLblSkip val="2"/>
        <c:noMultiLvlLbl val="0"/>
      </c:catAx>
      <c:valAx>
        <c:axId val="484905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5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3-4ACC-97FE-AD286466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6432"/>
        <c:axId val="484906824"/>
      </c:lineChart>
      <c:catAx>
        <c:axId val="484906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6824"/>
        <c:crosses val="autoZero"/>
        <c:auto val="1"/>
        <c:lblAlgn val="ctr"/>
        <c:lblOffset val="100"/>
        <c:tickLblSkip val="2"/>
        <c:noMultiLvlLbl val="0"/>
      </c:catAx>
      <c:valAx>
        <c:axId val="484906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4-48A5-BF31-9A62C167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7608"/>
        <c:axId val="484908000"/>
      </c:lineChart>
      <c:catAx>
        <c:axId val="484907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8000"/>
        <c:crosses val="autoZero"/>
        <c:auto val="1"/>
        <c:lblAlgn val="ctr"/>
        <c:lblOffset val="100"/>
        <c:tickLblSkip val="2"/>
        <c:noMultiLvlLbl val="0"/>
      </c:catAx>
      <c:valAx>
        <c:axId val="484908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0-4D7B-9AB1-6097A14AD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8784"/>
        <c:axId val="484909176"/>
      </c:lineChart>
      <c:catAx>
        <c:axId val="484908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9176"/>
        <c:crosses val="autoZero"/>
        <c:auto val="1"/>
        <c:lblAlgn val="ctr"/>
        <c:lblOffset val="100"/>
        <c:tickLblSkip val="2"/>
        <c:noMultiLvlLbl val="0"/>
      </c:catAx>
      <c:valAx>
        <c:axId val="484909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C4-46E5-8C31-9CC2B9E1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2984"/>
        <c:axId val="461851808"/>
      </c:lineChart>
      <c:catAx>
        <c:axId val="461852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1808"/>
        <c:crosses val="autoZero"/>
        <c:auto val="1"/>
        <c:lblAlgn val="ctr"/>
        <c:lblOffset val="100"/>
        <c:tickLblSkip val="2"/>
        <c:noMultiLvlLbl val="0"/>
      </c:catAx>
      <c:valAx>
        <c:axId val="461851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2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0-43AA-9676-EDE08C072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9960"/>
        <c:axId val="484910352"/>
      </c:lineChart>
      <c:catAx>
        <c:axId val="484909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10352"/>
        <c:crosses val="autoZero"/>
        <c:auto val="1"/>
        <c:lblAlgn val="ctr"/>
        <c:lblOffset val="100"/>
        <c:tickLblSkip val="2"/>
        <c:noMultiLvlLbl val="0"/>
      </c:catAx>
      <c:valAx>
        <c:axId val="484910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09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7-42E1-A674-023C177D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11136"/>
        <c:axId val="484911528"/>
      </c:lineChart>
      <c:catAx>
        <c:axId val="484911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11528"/>
        <c:crosses val="autoZero"/>
        <c:auto val="1"/>
        <c:lblAlgn val="ctr"/>
        <c:lblOffset val="100"/>
        <c:tickLblSkip val="2"/>
        <c:noMultiLvlLbl val="0"/>
      </c:catAx>
      <c:valAx>
        <c:axId val="484911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9-4556-93E8-BE54E393F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12312"/>
        <c:axId val="484912704"/>
      </c:lineChart>
      <c:catAx>
        <c:axId val="484912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12704"/>
        <c:crosses val="autoZero"/>
        <c:auto val="1"/>
        <c:lblAlgn val="ctr"/>
        <c:lblOffset val="100"/>
        <c:tickLblSkip val="2"/>
        <c:noMultiLvlLbl val="0"/>
      </c:catAx>
      <c:valAx>
        <c:axId val="484912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12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C-4989-A00C-64A19D08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3176"/>
        <c:axId val="474543568"/>
      </c:lineChart>
      <c:catAx>
        <c:axId val="47454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3568"/>
        <c:crosses val="autoZero"/>
        <c:auto val="1"/>
        <c:lblAlgn val="ctr"/>
        <c:lblOffset val="100"/>
        <c:tickLblSkip val="2"/>
        <c:noMultiLvlLbl val="0"/>
      </c:catAx>
      <c:valAx>
        <c:axId val="47454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6-4FEE-81A5-79D08BBD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4352"/>
        <c:axId val="474544744"/>
      </c:lineChart>
      <c:catAx>
        <c:axId val="47454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4744"/>
        <c:crosses val="autoZero"/>
        <c:auto val="1"/>
        <c:lblAlgn val="ctr"/>
        <c:lblOffset val="100"/>
        <c:tickLblSkip val="2"/>
        <c:noMultiLvlLbl val="0"/>
      </c:catAx>
      <c:valAx>
        <c:axId val="47454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8-4B55-BED5-044469E29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5528"/>
        <c:axId val="474545920"/>
      </c:lineChart>
      <c:catAx>
        <c:axId val="47454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5920"/>
        <c:crosses val="autoZero"/>
        <c:auto val="1"/>
        <c:lblAlgn val="ctr"/>
        <c:lblOffset val="100"/>
        <c:tickLblSkip val="2"/>
        <c:noMultiLvlLbl val="0"/>
      </c:catAx>
      <c:valAx>
        <c:axId val="47454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A-49CD-895B-3E28B0780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6704"/>
        <c:axId val="474547096"/>
      </c:lineChart>
      <c:catAx>
        <c:axId val="47454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7096"/>
        <c:crosses val="autoZero"/>
        <c:auto val="1"/>
        <c:lblAlgn val="ctr"/>
        <c:lblOffset val="100"/>
        <c:tickLblSkip val="2"/>
        <c:noMultiLvlLbl val="0"/>
      </c:catAx>
      <c:valAx>
        <c:axId val="47454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8-41BD-93D9-A1C02C341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7880"/>
        <c:axId val="474548272"/>
      </c:lineChart>
      <c:catAx>
        <c:axId val="47454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8272"/>
        <c:crosses val="autoZero"/>
        <c:auto val="1"/>
        <c:lblAlgn val="ctr"/>
        <c:lblOffset val="100"/>
        <c:tickLblSkip val="2"/>
        <c:noMultiLvlLbl val="0"/>
      </c:catAx>
      <c:valAx>
        <c:axId val="47454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0-4AC7-9B66-014F1A05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49056"/>
        <c:axId val="474549448"/>
      </c:lineChart>
      <c:catAx>
        <c:axId val="47454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9448"/>
        <c:crosses val="autoZero"/>
        <c:auto val="1"/>
        <c:lblAlgn val="ctr"/>
        <c:lblOffset val="100"/>
        <c:tickLblSkip val="2"/>
        <c:noMultiLvlLbl val="0"/>
      </c:catAx>
      <c:valAx>
        <c:axId val="47454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4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B-4C72-992E-AACD46207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0232"/>
        <c:axId val="474550624"/>
      </c:lineChart>
      <c:catAx>
        <c:axId val="47455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0624"/>
        <c:crosses val="autoZero"/>
        <c:auto val="1"/>
        <c:lblAlgn val="ctr"/>
        <c:lblOffset val="100"/>
        <c:tickLblSkip val="2"/>
        <c:noMultiLvlLbl val="0"/>
      </c:catAx>
      <c:valAx>
        <c:axId val="47455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95-49A4-B7F1-B1439FABB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0584"/>
        <c:axId val="537532544"/>
      </c:lineChart>
      <c:catAx>
        <c:axId val="53753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2544"/>
        <c:crosses val="autoZero"/>
        <c:auto val="1"/>
        <c:lblAlgn val="ctr"/>
        <c:lblOffset val="100"/>
        <c:tickLblSkip val="2"/>
        <c:noMultiLvlLbl val="0"/>
      </c:catAx>
      <c:valAx>
        <c:axId val="53753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B-4C2E-ABD4-F57DD0A6F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1408"/>
        <c:axId val="474551800"/>
      </c:lineChart>
      <c:catAx>
        <c:axId val="47455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1800"/>
        <c:crosses val="autoZero"/>
        <c:auto val="1"/>
        <c:lblAlgn val="ctr"/>
        <c:lblOffset val="100"/>
        <c:tickLblSkip val="2"/>
        <c:noMultiLvlLbl val="0"/>
      </c:catAx>
      <c:valAx>
        <c:axId val="47455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0-4DF1-810C-6FC9C577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2584"/>
        <c:axId val="474552976"/>
      </c:lineChart>
      <c:catAx>
        <c:axId val="47455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2976"/>
        <c:crosses val="autoZero"/>
        <c:auto val="1"/>
        <c:lblAlgn val="ctr"/>
        <c:lblOffset val="100"/>
        <c:tickLblSkip val="1"/>
        <c:noMultiLvlLbl val="0"/>
      </c:catAx>
      <c:valAx>
        <c:axId val="47455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0-4395-ADE9-5676D5930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3760"/>
        <c:axId val="474554152"/>
      </c:lineChart>
      <c:catAx>
        <c:axId val="47455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4152"/>
        <c:crosses val="autoZero"/>
        <c:auto val="1"/>
        <c:lblAlgn val="ctr"/>
        <c:lblOffset val="100"/>
        <c:tickLblSkip val="1"/>
        <c:noMultiLvlLbl val="0"/>
      </c:catAx>
      <c:valAx>
        <c:axId val="47455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8-411F-8B2C-95689C6ED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4936"/>
        <c:axId val="474555328"/>
      </c:lineChart>
      <c:catAx>
        <c:axId val="47455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5328"/>
        <c:crosses val="autoZero"/>
        <c:auto val="1"/>
        <c:lblAlgn val="ctr"/>
        <c:lblOffset val="100"/>
        <c:tickLblSkip val="1"/>
        <c:noMultiLvlLbl val="0"/>
      </c:catAx>
      <c:valAx>
        <c:axId val="47455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D-4703-8D2B-62D156DDC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6112"/>
        <c:axId val="474556504"/>
      </c:lineChart>
      <c:catAx>
        <c:axId val="47455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6504"/>
        <c:crosses val="autoZero"/>
        <c:auto val="1"/>
        <c:lblAlgn val="ctr"/>
        <c:lblOffset val="100"/>
        <c:tickLblSkip val="1"/>
        <c:noMultiLvlLbl val="0"/>
      </c:catAx>
      <c:valAx>
        <c:axId val="47455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9-4F2C-8609-2455E81F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7288"/>
        <c:axId val="474557680"/>
      </c:lineChart>
      <c:catAx>
        <c:axId val="47455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7680"/>
        <c:crosses val="autoZero"/>
        <c:auto val="1"/>
        <c:lblAlgn val="ctr"/>
        <c:lblOffset val="100"/>
        <c:tickLblSkip val="2"/>
        <c:noMultiLvlLbl val="0"/>
      </c:catAx>
      <c:valAx>
        <c:axId val="47455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D-4D04-90A2-A337D4A34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58464"/>
        <c:axId val="478073144"/>
      </c:lineChart>
      <c:catAx>
        <c:axId val="47455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3144"/>
        <c:crosses val="autoZero"/>
        <c:auto val="1"/>
        <c:lblAlgn val="ctr"/>
        <c:lblOffset val="100"/>
        <c:tickLblSkip val="2"/>
        <c:noMultiLvlLbl val="0"/>
      </c:catAx>
      <c:valAx>
        <c:axId val="47807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455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DD7-B3C5-CD02E56E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3928"/>
        <c:axId val="478074320"/>
      </c:lineChart>
      <c:catAx>
        <c:axId val="47807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4320"/>
        <c:crosses val="autoZero"/>
        <c:auto val="1"/>
        <c:lblAlgn val="ctr"/>
        <c:lblOffset val="100"/>
        <c:tickLblSkip val="2"/>
        <c:noMultiLvlLbl val="0"/>
      </c:catAx>
      <c:valAx>
        <c:axId val="47807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1-4A84-B026-C302AD6F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5104"/>
        <c:axId val="478075496"/>
      </c:lineChart>
      <c:catAx>
        <c:axId val="47807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5496"/>
        <c:crosses val="autoZero"/>
        <c:auto val="1"/>
        <c:lblAlgn val="ctr"/>
        <c:lblOffset val="100"/>
        <c:tickLblSkip val="2"/>
        <c:noMultiLvlLbl val="0"/>
      </c:catAx>
      <c:valAx>
        <c:axId val="47807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9-4AA9-9A6A-7CD4974C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6280"/>
        <c:axId val="478076672"/>
      </c:lineChart>
      <c:catAx>
        <c:axId val="47807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6672"/>
        <c:crosses val="autoZero"/>
        <c:auto val="1"/>
        <c:lblAlgn val="ctr"/>
        <c:lblOffset val="100"/>
        <c:tickLblSkip val="2"/>
        <c:noMultiLvlLbl val="0"/>
      </c:catAx>
      <c:valAx>
        <c:axId val="47807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94-4752-AE32-DD8F0B7C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9408"/>
        <c:axId val="537529016"/>
      </c:lineChart>
      <c:catAx>
        <c:axId val="53752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9016"/>
        <c:crosses val="autoZero"/>
        <c:auto val="1"/>
        <c:lblAlgn val="ctr"/>
        <c:lblOffset val="100"/>
        <c:tickLblSkip val="2"/>
        <c:noMultiLvlLbl val="0"/>
      </c:catAx>
      <c:valAx>
        <c:axId val="53752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500-8334-1E772DD2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7456"/>
        <c:axId val="478077848"/>
      </c:lineChart>
      <c:catAx>
        <c:axId val="47807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7848"/>
        <c:crosses val="autoZero"/>
        <c:auto val="1"/>
        <c:lblAlgn val="ctr"/>
        <c:lblOffset val="100"/>
        <c:tickLblSkip val="2"/>
        <c:noMultiLvlLbl val="0"/>
      </c:catAx>
      <c:valAx>
        <c:axId val="47807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B-4D48-9AB9-8A6EB2E77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8632"/>
        <c:axId val="478079024"/>
      </c:lineChart>
      <c:catAx>
        <c:axId val="47807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9024"/>
        <c:crosses val="autoZero"/>
        <c:auto val="1"/>
        <c:lblAlgn val="ctr"/>
        <c:lblOffset val="100"/>
        <c:tickLblSkip val="2"/>
        <c:noMultiLvlLbl val="0"/>
      </c:catAx>
      <c:valAx>
        <c:axId val="47807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5-4DEE-BD1C-B5063AA1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79808"/>
        <c:axId val="478080200"/>
      </c:lineChart>
      <c:catAx>
        <c:axId val="47807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0200"/>
        <c:crosses val="autoZero"/>
        <c:auto val="1"/>
        <c:lblAlgn val="ctr"/>
        <c:lblOffset val="100"/>
        <c:tickLblSkip val="2"/>
        <c:noMultiLvlLbl val="0"/>
      </c:catAx>
      <c:valAx>
        <c:axId val="47808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A-4D67-8081-52F32516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0984"/>
        <c:axId val="478081376"/>
      </c:lineChart>
      <c:catAx>
        <c:axId val="478080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1376"/>
        <c:crosses val="autoZero"/>
        <c:auto val="1"/>
        <c:lblAlgn val="ctr"/>
        <c:lblOffset val="100"/>
        <c:tickLblSkip val="2"/>
        <c:noMultiLvlLbl val="0"/>
      </c:catAx>
      <c:valAx>
        <c:axId val="478081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7-4888-A83E-6E3F95EF4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2160"/>
        <c:axId val="478082552"/>
      </c:lineChart>
      <c:catAx>
        <c:axId val="478082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2552"/>
        <c:crosses val="autoZero"/>
        <c:auto val="1"/>
        <c:lblAlgn val="ctr"/>
        <c:lblOffset val="100"/>
        <c:tickLblSkip val="2"/>
        <c:noMultiLvlLbl val="0"/>
      </c:catAx>
      <c:valAx>
        <c:axId val="478082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6-4141-B0C6-98733FD0B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3336"/>
        <c:axId val="478083728"/>
      </c:lineChart>
      <c:catAx>
        <c:axId val="478083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3728"/>
        <c:crosses val="autoZero"/>
        <c:auto val="1"/>
        <c:lblAlgn val="ctr"/>
        <c:lblOffset val="100"/>
        <c:tickLblSkip val="2"/>
        <c:noMultiLvlLbl val="0"/>
      </c:catAx>
      <c:valAx>
        <c:axId val="478083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3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3-4055-9D1A-4ED72731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4512"/>
        <c:axId val="478084904"/>
      </c:lineChart>
      <c:catAx>
        <c:axId val="478084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4904"/>
        <c:crosses val="autoZero"/>
        <c:auto val="1"/>
        <c:lblAlgn val="ctr"/>
        <c:lblOffset val="100"/>
        <c:tickLblSkip val="2"/>
        <c:noMultiLvlLbl val="0"/>
      </c:catAx>
      <c:valAx>
        <c:axId val="478084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5-4FDE-B17A-6338C07D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5688"/>
        <c:axId val="478086080"/>
      </c:lineChart>
      <c:catAx>
        <c:axId val="478085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6080"/>
        <c:crosses val="autoZero"/>
        <c:auto val="1"/>
        <c:lblAlgn val="ctr"/>
        <c:lblOffset val="100"/>
        <c:tickLblSkip val="2"/>
        <c:noMultiLvlLbl val="0"/>
      </c:catAx>
      <c:valAx>
        <c:axId val="478086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5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4D53-8822-A6EDCF08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7256"/>
        <c:axId val="478087648"/>
      </c:lineChart>
      <c:catAx>
        <c:axId val="478087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7648"/>
        <c:crosses val="autoZero"/>
        <c:auto val="1"/>
        <c:lblAlgn val="ctr"/>
        <c:lblOffset val="100"/>
        <c:tickLblSkip val="2"/>
        <c:noMultiLvlLbl val="0"/>
      </c:catAx>
      <c:valAx>
        <c:axId val="478087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7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5-4142-A118-D00E5C63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8824"/>
        <c:axId val="478089216"/>
      </c:lineChart>
      <c:catAx>
        <c:axId val="47808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9216"/>
        <c:crosses val="autoZero"/>
        <c:auto val="1"/>
        <c:lblAlgn val="ctr"/>
        <c:lblOffset val="100"/>
        <c:tickLblSkip val="2"/>
        <c:noMultiLvlLbl val="0"/>
      </c:catAx>
      <c:valAx>
        <c:axId val="47808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18-4831-9920-EF00418A6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8232"/>
        <c:axId val="537527840"/>
      </c:lineChart>
      <c:catAx>
        <c:axId val="53752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7840"/>
        <c:crosses val="autoZero"/>
        <c:auto val="1"/>
        <c:lblAlgn val="ctr"/>
        <c:lblOffset val="100"/>
        <c:tickLblSkip val="2"/>
        <c:noMultiLvlLbl val="0"/>
      </c:catAx>
      <c:valAx>
        <c:axId val="53752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F7E-8684-CFC1E26A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89608"/>
        <c:axId val="478090000"/>
      </c:lineChart>
      <c:catAx>
        <c:axId val="478089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0000"/>
        <c:crosses val="autoZero"/>
        <c:auto val="1"/>
        <c:lblAlgn val="ctr"/>
        <c:lblOffset val="100"/>
        <c:tickLblSkip val="2"/>
        <c:noMultiLvlLbl val="0"/>
      </c:catAx>
      <c:valAx>
        <c:axId val="478090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89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C5-47BE-88C6-E9031F8D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0392"/>
        <c:axId val="478090784"/>
      </c:lineChart>
      <c:catAx>
        <c:axId val="478090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0784"/>
        <c:crosses val="autoZero"/>
        <c:auto val="1"/>
        <c:lblAlgn val="ctr"/>
        <c:lblOffset val="100"/>
        <c:tickLblSkip val="1"/>
        <c:noMultiLvlLbl val="0"/>
      </c:catAx>
      <c:valAx>
        <c:axId val="478090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0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C9-4027-BDEC-8FCCC0F52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1568"/>
        <c:axId val="478091960"/>
      </c:lineChart>
      <c:catAx>
        <c:axId val="478091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1960"/>
        <c:crosses val="autoZero"/>
        <c:auto val="1"/>
        <c:lblAlgn val="ctr"/>
        <c:lblOffset val="100"/>
        <c:tickLblSkip val="1"/>
        <c:noMultiLvlLbl val="0"/>
      </c:catAx>
      <c:valAx>
        <c:axId val="478091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D7-4493-BB26-B7010F78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2744"/>
        <c:axId val="478093136"/>
      </c:lineChart>
      <c:catAx>
        <c:axId val="478092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3136"/>
        <c:crosses val="autoZero"/>
        <c:auto val="1"/>
        <c:lblAlgn val="ctr"/>
        <c:lblOffset val="100"/>
        <c:tickLblSkip val="1"/>
        <c:noMultiLvlLbl val="0"/>
      </c:catAx>
      <c:valAx>
        <c:axId val="478093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2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46-47D8-B75F-166889C3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3920"/>
        <c:axId val="478094312"/>
      </c:lineChart>
      <c:catAx>
        <c:axId val="478093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4312"/>
        <c:crosses val="autoZero"/>
        <c:auto val="1"/>
        <c:lblAlgn val="ctr"/>
        <c:lblOffset val="100"/>
        <c:tickLblSkip val="1"/>
        <c:noMultiLvlLbl val="0"/>
      </c:catAx>
      <c:valAx>
        <c:axId val="478094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5A-45C5-8A04-F8D8A72C9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5096"/>
        <c:axId val="478095488"/>
      </c:lineChart>
      <c:catAx>
        <c:axId val="478095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5488"/>
        <c:crosses val="autoZero"/>
        <c:auto val="1"/>
        <c:lblAlgn val="ctr"/>
        <c:lblOffset val="100"/>
        <c:tickLblSkip val="1"/>
        <c:noMultiLvlLbl val="0"/>
      </c:catAx>
      <c:valAx>
        <c:axId val="478095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5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04-46C4-8707-0724C9755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6272"/>
        <c:axId val="478096664"/>
      </c:lineChart>
      <c:catAx>
        <c:axId val="478096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6664"/>
        <c:crosses val="autoZero"/>
        <c:auto val="1"/>
        <c:lblAlgn val="ctr"/>
        <c:lblOffset val="100"/>
        <c:tickLblSkip val="2"/>
        <c:noMultiLvlLbl val="0"/>
      </c:catAx>
      <c:valAx>
        <c:axId val="478096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12-44D2-891C-2639A7A4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7448"/>
        <c:axId val="478097840"/>
      </c:lineChart>
      <c:catAx>
        <c:axId val="478097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7840"/>
        <c:crosses val="autoZero"/>
        <c:auto val="1"/>
        <c:lblAlgn val="ctr"/>
        <c:lblOffset val="100"/>
        <c:tickLblSkip val="2"/>
        <c:noMultiLvlLbl val="0"/>
      </c:catAx>
      <c:valAx>
        <c:axId val="47809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7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6E-47DD-BE2F-83DB5BA4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8624"/>
        <c:axId val="478099016"/>
      </c:lineChart>
      <c:catAx>
        <c:axId val="47809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9016"/>
        <c:crosses val="autoZero"/>
        <c:auto val="1"/>
        <c:lblAlgn val="ctr"/>
        <c:lblOffset val="100"/>
        <c:tickLblSkip val="2"/>
        <c:noMultiLvlLbl val="0"/>
      </c:catAx>
      <c:valAx>
        <c:axId val="47809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2D-43F8-B9CA-5E4AD5BE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99800"/>
        <c:axId val="478100192"/>
      </c:lineChart>
      <c:catAx>
        <c:axId val="47809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0192"/>
        <c:crosses val="autoZero"/>
        <c:auto val="1"/>
        <c:lblAlgn val="ctr"/>
        <c:lblOffset val="100"/>
        <c:tickLblSkip val="2"/>
        <c:noMultiLvlLbl val="0"/>
      </c:catAx>
      <c:valAx>
        <c:axId val="47810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09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92-467B-A147-C79F979B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7056"/>
        <c:axId val="537526664"/>
      </c:lineChart>
      <c:catAx>
        <c:axId val="53752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6664"/>
        <c:crosses val="autoZero"/>
        <c:auto val="1"/>
        <c:lblAlgn val="ctr"/>
        <c:lblOffset val="100"/>
        <c:tickLblSkip val="2"/>
        <c:noMultiLvlLbl val="0"/>
      </c:catAx>
      <c:valAx>
        <c:axId val="537526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40-4EC7-9A28-2FE74B39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00976"/>
        <c:axId val="478101368"/>
      </c:lineChart>
      <c:catAx>
        <c:axId val="47810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1368"/>
        <c:crosses val="autoZero"/>
        <c:auto val="1"/>
        <c:lblAlgn val="ctr"/>
        <c:lblOffset val="100"/>
        <c:tickLblSkip val="2"/>
        <c:noMultiLvlLbl val="0"/>
      </c:catAx>
      <c:valAx>
        <c:axId val="47810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D6-487E-9833-3251DF5B9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02152"/>
        <c:axId val="478102544"/>
      </c:lineChart>
      <c:catAx>
        <c:axId val="47810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2544"/>
        <c:crosses val="autoZero"/>
        <c:auto val="1"/>
        <c:lblAlgn val="ctr"/>
        <c:lblOffset val="100"/>
        <c:tickLblSkip val="2"/>
        <c:noMultiLvlLbl val="0"/>
      </c:catAx>
      <c:valAx>
        <c:axId val="47810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55-4081-B0DB-0B3F6503E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03328"/>
        <c:axId val="478103720"/>
      </c:lineChart>
      <c:catAx>
        <c:axId val="47810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3720"/>
        <c:crosses val="autoZero"/>
        <c:auto val="1"/>
        <c:lblAlgn val="ctr"/>
        <c:lblOffset val="100"/>
        <c:tickLblSkip val="2"/>
        <c:noMultiLvlLbl val="0"/>
      </c:catAx>
      <c:valAx>
        <c:axId val="47810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3A-4DFA-8D45-2D93E8BBC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04504"/>
        <c:axId val="478104896"/>
      </c:lineChart>
      <c:catAx>
        <c:axId val="47810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4896"/>
        <c:crosses val="autoZero"/>
        <c:auto val="1"/>
        <c:lblAlgn val="ctr"/>
        <c:lblOffset val="100"/>
        <c:tickLblSkip val="2"/>
        <c:noMultiLvlLbl val="0"/>
      </c:catAx>
      <c:valAx>
        <c:axId val="47810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7810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1A-44D7-AC0B-71589CE01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75336"/>
        <c:axId val="529375728"/>
      </c:lineChart>
      <c:catAx>
        <c:axId val="529375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5728"/>
        <c:crosses val="autoZero"/>
        <c:auto val="1"/>
        <c:lblAlgn val="ctr"/>
        <c:lblOffset val="100"/>
        <c:tickLblSkip val="2"/>
        <c:noMultiLvlLbl val="0"/>
      </c:catAx>
      <c:valAx>
        <c:axId val="529375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5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83-40C0-A092-E5DE031A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76512"/>
        <c:axId val="529376904"/>
      </c:lineChart>
      <c:catAx>
        <c:axId val="529376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6904"/>
        <c:crosses val="autoZero"/>
        <c:auto val="1"/>
        <c:lblAlgn val="ctr"/>
        <c:lblOffset val="100"/>
        <c:tickLblSkip val="2"/>
        <c:noMultiLvlLbl val="0"/>
      </c:catAx>
      <c:valAx>
        <c:axId val="529376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6B-4D25-8CA5-6D5A9D87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77688"/>
        <c:axId val="529378080"/>
      </c:lineChart>
      <c:catAx>
        <c:axId val="529377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8080"/>
        <c:crosses val="autoZero"/>
        <c:auto val="1"/>
        <c:lblAlgn val="ctr"/>
        <c:lblOffset val="100"/>
        <c:tickLblSkip val="2"/>
        <c:noMultiLvlLbl val="0"/>
      </c:catAx>
      <c:valAx>
        <c:axId val="529378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7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2A-45F4-AF39-50A8A2FE1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78864"/>
        <c:axId val="529379256"/>
      </c:lineChart>
      <c:catAx>
        <c:axId val="529378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9256"/>
        <c:crosses val="autoZero"/>
        <c:auto val="1"/>
        <c:lblAlgn val="ctr"/>
        <c:lblOffset val="100"/>
        <c:tickLblSkip val="2"/>
        <c:noMultiLvlLbl val="0"/>
      </c:catAx>
      <c:valAx>
        <c:axId val="529379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7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A1-4FD5-BE8F-4CA44F855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0040"/>
        <c:axId val="529380432"/>
      </c:lineChart>
      <c:catAx>
        <c:axId val="52938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0432"/>
        <c:crosses val="autoZero"/>
        <c:auto val="1"/>
        <c:lblAlgn val="ctr"/>
        <c:lblOffset val="100"/>
        <c:tickLblSkip val="2"/>
        <c:noMultiLvlLbl val="0"/>
      </c:catAx>
      <c:valAx>
        <c:axId val="52938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81-45B5-842C-B6706CC2A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1216"/>
        <c:axId val="529381608"/>
      </c:lineChart>
      <c:catAx>
        <c:axId val="529381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1608"/>
        <c:crosses val="autoZero"/>
        <c:auto val="1"/>
        <c:lblAlgn val="ctr"/>
        <c:lblOffset val="100"/>
        <c:tickLblSkip val="2"/>
        <c:noMultiLvlLbl val="0"/>
      </c:catAx>
      <c:valAx>
        <c:axId val="529381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2A-4FF5-BB96-4C1C4BE4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5880"/>
        <c:axId val="537525488"/>
      </c:lineChart>
      <c:catAx>
        <c:axId val="53752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5488"/>
        <c:crosses val="autoZero"/>
        <c:auto val="1"/>
        <c:lblAlgn val="ctr"/>
        <c:lblOffset val="100"/>
        <c:tickLblSkip val="2"/>
        <c:noMultiLvlLbl val="0"/>
      </c:catAx>
      <c:valAx>
        <c:axId val="537525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DF-4884-B450-83A7B63C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2392"/>
        <c:axId val="529382784"/>
      </c:lineChart>
      <c:catAx>
        <c:axId val="52938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2784"/>
        <c:crosses val="autoZero"/>
        <c:auto val="1"/>
        <c:lblAlgn val="ctr"/>
        <c:lblOffset val="100"/>
        <c:tickLblSkip val="2"/>
        <c:noMultiLvlLbl val="0"/>
      </c:catAx>
      <c:valAx>
        <c:axId val="52938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10-4EEB-82C4-A103A148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3568"/>
        <c:axId val="529383960"/>
      </c:lineChart>
      <c:catAx>
        <c:axId val="529383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3960"/>
        <c:crosses val="autoZero"/>
        <c:auto val="1"/>
        <c:lblAlgn val="ctr"/>
        <c:lblOffset val="100"/>
        <c:tickLblSkip val="2"/>
        <c:noMultiLvlLbl val="0"/>
      </c:catAx>
      <c:valAx>
        <c:axId val="529383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31-4274-98BD-C785BFAA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4744"/>
        <c:axId val="529385136"/>
      </c:lineChart>
      <c:catAx>
        <c:axId val="529384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5136"/>
        <c:crosses val="autoZero"/>
        <c:auto val="1"/>
        <c:lblAlgn val="ctr"/>
        <c:lblOffset val="100"/>
        <c:tickLblSkip val="1"/>
        <c:noMultiLvlLbl val="0"/>
      </c:catAx>
      <c:valAx>
        <c:axId val="529385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4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74-4DBE-975A-BF21E6B46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5920"/>
        <c:axId val="529386312"/>
      </c:lineChart>
      <c:catAx>
        <c:axId val="52938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6312"/>
        <c:crosses val="autoZero"/>
        <c:auto val="1"/>
        <c:lblAlgn val="ctr"/>
        <c:lblOffset val="100"/>
        <c:tickLblSkip val="1"/>
        <c:noMultiLvlLbl val="0"/>
      </c:catAx>
      <c:valAx>
        <c:axId val="52938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CF-423B-8429-482385B89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7096"/>
        <c:axId val="529387488"/>
      </c:lineChart>
      <c:catAx>
        <c:axId val="52938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7488"/>
        <c:crosses val="autoZero"/>
        <c:auto val="1"/>
        <c:lblAlgn val="ctr"/>
        <c:lblOffset val="100"/>
        <c:tickLblSkip val="1"/>
        <c:noMultiLvlLbl val="0"/>
      </c:catAx>
      <c:valAx>
        <c:axId val="52938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DF-456C-A6BC-813E4C4A5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8272"/>
        <c:axId val="529388664"/>
      </c:lineChart>
      <c:catAx>
        <c:axId val="529388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8664"/>
        <c:crosses val="autoZero"/>
        <c:auto val="1"/>
        <c:lblAlgn val="ctr"/>
        <c:lblOffset val="100"/>
        <c:tickLblSkip val="1"/>
        <c:noMultiLvlLbl val="0"/>
      </c:catAx>
      <c:valAx>
        <c:axId val="529388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1E-49B1-933C-8FDBE118B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9448"/>
        <c:axId val="529389840"/>
      </c:lineChart>
      <c:catAx>
        <c:axId val="529389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9840"/>
        <c:crosses val="autoZero"/>
        <c:auto val="1"/>
        <c:lblAlgn val="ctr"/>
        <c:lblOffset val="100"/>
        <c:tickLblSkip val="2"/>
        <c:noMultiLvlLbl val="0"/>
      </c:catAx>
      <c:valAx>
        <c:axId val="529389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89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E7-4532-A8B5-307742894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0624"/>
        <c:axId val="529391016"/>
      </c:lineChart>
      <c:catAx>
        <c:axId val="529390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1016"/>
        <c:crosses val="autoZero"/>
        <c:auto val="1"/>
        <c:lblAlgn val="ctr"/>
        <c:lblOffset val="100"/>
        <c:tickLblSkip val="2"/>
        <c:noMultiLvlLbl val="0"/>
      </c:catAx>
      <c:valAx>
        <c:axId val="529391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CA-49BB-8C3B-0CBE06EAB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1800"/>
        <c:axId val="529392192"/>
      </c:lineChart>
      <c:catAx>
        <c:axId val="529391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2192"/>
        <c:crosses val="autoZero"/>
        <c:auto val="1"/>
        <c:lblAlgn val="ctr"/>
        <c:lblOffset val="100"/>
        <c:tickLblSkip val="2"/>
        <c:noMultiLvlLbl val="0"/>
      </c:catAx>
      <c:valAx>
        <c:axId val="529392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1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53-4615-8FC8-2954FFC4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2976"/>
        <c:axId val="529393368"/>
      </c:lineChart>
      <c:catAx>
        <c:axId val="529392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3368"/>
        <c:crosses val="autoZero"/>
        <c:auto val="1"/>
        <c:lblAlgn val="ctr"/>
        <c:lblOffset val="100"/>
        <c:tickLblSkip val="2"/>
        <c:noMultiLvlLbl val="0"/>
      </c:catAx>
      <c:valAx>
        <c:axId val="529393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17-4352-A602-1247566B3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4704"/>
        <c:axId val="537524312"/>
      </c:lineChart>
      <c:catAx>
        <c:axId val="53752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4312"/>
        <c:crosses val="autoZero"/>
        <c:auto val="1"/>
        <c:lblAlgn val="ctr"/>
        <c:lblOffset val="100"/>
        <c:tickLblSkip val="2"/>
        <c:noMultiLvlLbl val="0"/>
      </c:catAx>
      <c:valAx>
        <c:axId val="537524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3B-4DAD-9474-07EAC629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4152"/>
        <c:axId val="529394544"/>
      </c:lineChart>
      <c:catAx>
        <c:axId val="529394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4544"/>
        <c:crosses val="autoZero"/>
        <c:auto val="1"/>
        <c:lblAlgn val="ctr"/>
        <c:lblOffset val="100"/>
        <c:tickLblSkip val="2"/>
        <c:noMultiLvlLbl val="0"/>
      </c:catAx>
      <c:valAx>
        <c:axId val="529394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4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07-4890-B1DD-F92B61754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5328"/>
        <c:axId val="529395720"/>
      </c:lineChart>
      <c:catAx>
        <c:axId val="529395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5720"/>
        <c:crosses val="autoZero"/>
        <c:auto val="1"/>
        <c:lblAlgn val="ctr"/>
        <c:lblOffset val="100"/>
        <c:tickLblSkip val="2"/>
        <c:noMultiLvlLbl val="0"/>
      </c:catAx>
      <c:valAx>
        <c:axId val="529395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40-4CD3-BFB6-6C976F6B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6504"/>
        <c:axId val="529396896"/>
      </c:lineChart>
      <c:catAx>
        <c:axId val="529396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6896"/>
        <c:crosses val="autoZero"/>
        <c:auto val="1"/>
        <c:lblAlgn val="ctr"/>
        <c:lblOffset val="100"/>
        <c:tickLblSkip val="2"/>
        <c:noMultiLvlLbl val="0"/>
      </c:catAx>
      <c:valAx>
        <c:axId val="52939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EF-47F3-BE04-BF78E578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7680"/>
        <c:axId val="529398072"/>
      </c:lineChart>
      <c:catAx>
        <c:axId val="52939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8072"/>
        <c:crosses val="autoZero"/>
        <c:auto val="1"/>
        <c:lblAlgn val="ctr"/>
        <c:lblOffset val="100"/>
        <c:tickLblSkip val="2"/>
        <c:noMultiLvlLbl val="0"/>
      </c:catAx>
      <c:valAx>
        <c:axId val="52939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4F-4BA0-925F-20689A1F4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98856"/>
        <c:axId val="529399248"/>
      </c:lineChart>
      <c:catAx>
        <c:axId val="52939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9248"/>
        <c:crosses val="autoZero"/>
        <c:auto val="1"/>
        <c:lblAlgn val="ctr"/>
        <c:lblOffset val="100"/>
        <c:tickLblSkip val="2"/>
        <c:noMultiLvlLbl val="0"/>
      </c:catAx>
      <c:valAx>
        <c:axId val="52939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39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27-495D-A32C-D50CFE5CE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0032"/>
        <c:axId val="529400424"/>
      </c:lineChart>
      <c:catAx>
        <c:axId val="52940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0424"/>
        <c:crosses val="autoZero"/>
        <c:auto val="1"/>
        <c:lblAlgn val="ctr"/>
        <c:lblOffset val="100"/>
        <c:tickLblSkip val="2"/>
        <c:noMultiLvlLbl val="0"/>
      </c:catAx>
      <c:valAx>
        <c:axId val="52940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DE-4A18-A38D-B2F21FDC0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1208"/>
        <c:axId val="529401600"/>
      </c:lineChart>
      <c:catAx>
        <c:axId val="52940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1600"/>
        <c:crosses val="autoZero"/>
        <c:auto val="1"/>
        <c:lblAlgn val="ctr"/>
        <c:lblOffset val="100"/>
        <c:tickLblSkip val="2"/>
        <c:noMultiLvlLbl val="0"/>
      </c:catAx>
      <c:valAx>
        <c:axId val="52940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3B-49C1-A806-A98C42122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2384"/>
        <c:axId val="529402776"/>
      </c:lineChart>
      <c:catAx>
        <c:axId val="52940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2776"/>
        <c:crosses val="autoZero"/>
        <c:auto val="1"/>
        <c:lblAlgn val="ctr"/>
        <c:lblOffset val="100"/>
        <c:tickLblSkip val="2"/>
        <c:noMultiLvlLbl val="0"/>
      </c:catAx>
      <c:valAx>
        <c:axId val="52940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60-435C-B4FD-E9DC4722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3560"/>
        <c:axId val="529403952"/>
      </c:lineChart>
      <c:catAx>
        <c:axId val="52940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3952"/>
        <c:crosses val="autoZero"/>
        <c:auto val="1"/>
        <c:lblAlgn val="ctr"/>
        <c:lblOffset val="100"/>
        <c:tickLblSkip val="2"/>
        <c:noMultiLvlLbl val="0"/>
      </c:catAx>
      <c:valAx>
        <c:axId val="52940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26-49A6-AAAA-E899AA0E3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4736"/>
        <c:axId val="529405128"/>
      </c:lineChart>
      <c:catAx>
        <c:axId val="52940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5128"/>
        <c:crosses val="autoZero"/>
        <c:auto val="1"/>
        <c:lblAlgn val="ctr"/>
        <c:lblOffset val="100"/>
        <c:tickLblSkip val="2"/>
        <c:noMultiLvlLbl val="0"/>
      </c:catAx>
      <c:valAx>
        <c:axId val="52940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60-4229-A879-C49C9E4C6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3528"/>
        <c:axId val="537523136"/>
      </c:lineChart>
      <c:catAx>
        <c:axId val="53752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3136"/>
        <c:crosses val="autoZero"/>
        <c:auto val="1"/>
        <c:lblAlgn val="ctr"/>
        <c:lblOffset val="100"/>
        <c:tickLblSkip val="2"/>
        <c:noMultiLvlLbl val="0"/>
      </c:catAx>
      <c:valAx>
        <c:axId val="537523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AC-46D0-B2A5-0FD6F7682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5912"/>
        <c:axId val="529406304"/>
      </c:lineChart>
      <c:catAx>
        <c:axId val="52940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6304"/>
        <c:crosses val="autoZero"/>
        <c:auto val="1"/>
        <c:lblAlgn val="ctr"/>
        <c:lblOffset val="100"/>
        <c:tickLblSkip val="2"/>
        <c:noMultiLvlLbl val="0"/>
      </c:catAx>
      <c:valAx>
        <c:axId val="52940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06-48D7-9636-BED67894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07088"/>
        <c:axId val="529407480"/>
      </c:lineChart>
      <c:catAx>
        <c:axId val="52940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7480"/>
        <c:crosses val="autoZero"/>
        <c:auto val="1"/>
        <c:lblAlgn val="ctr"/>
        <c:lblOffset val="100"/>
        <c:tickLblSkip val="2"/>
        <c:noMultiLvlLbl val="0"/>
      </c:catAx>
      <c:valAx>
        <c:axId val="529407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940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35-4E49-9A94-00007AFC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1872"/>
        <c:axId val="485602264"/>
      </c:lineChart>
      <c:catAx>
        <c:axId val="485601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2264"/>
        <c:crosses val="autoZero"/>
        <c:auto val="1"/>
        <c:lblAlgn val="ctr"/>
        <c:lblOffset val="100"/>
        <c:tickLblSkip val="2"/>
        <c:noMultiLvlLbl val="0"/>
      </c:catAx>
      <c:valAx>
        <c:axId val="485602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A2-49EC-B055-592681F99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3048"/>
        <c:axId val="485603440"/>
      </c:lineChart>
      <c:catAx>
        <c:axId val="485603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3440"/>
        <c:crosses val="autoZero"/>
        <c:auto val="1"/>
        <c:lblAlgn val="ctr"/>
        <c:lblOffset val="100"/>
        <c:tickLblSkip val="2"/>
        <c:noMultiLvlLbl val="0"/>
      </c:catAx>
      <c:valAx>
        <c:axId val="485603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3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E9-4CFD-B1C4-17109A28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4224"/>
        <c:axId val="485604616"/>
      </c:lineChart>
      <c:catAx>
        <c:axId val="485604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4616"/>
        <c:crosses val="autoZero"/>
        <c:auto val="1"/>
        <c:lblAlgn val="ctr"/>
        <c:lblOffset val="100"/>
        <c:tickLblSkip val="2"/>
        <c:noMultiLvlLbl val="0"/>
      </c:catAx>
      <c:valAx>
        <c:axId val="485604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25-4CF7-A94B-379C12CD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5400"/>
        <c:axId val="485605792"/>
      </c:lineChart>
      <c:catAx>
        <c:axId val="485605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5792"/>
        <c:crosses val="autoZero"/>
        <c:auto val="1"/>
        <c:lblAlgn val="ctr"/>
        <c:lblOffset val="100"/>
        <c:tickLblSkip val="2"/>
        <c:noMultiLvlLbl val="0"/>
      </c:catAx>
      <c:valAx>
        <c:axId val="485605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5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99-44D3-9606-4FB6D7A0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6576"/>
        <c:axId val="485606968"/>
      </c:lineChart>
      <c:catAx>
        <c:axId val="485606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6968"/>
        <c:crosses val="autoZero"/>
        <c:auto val="1"/>
        <c:lblAlgn val="ctr"/>
        <c:lblOffset val="100"/>
        <c:tickLblSkip val="2"/>
        <c:noMultiLvlLbl val="0"/>
      </c:catAx>
      <c:valAx>
        <c:axId val="485606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2A-48B2-9A82-6258CF77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7752"/>
        <c:axId val="485608144"/>
      </c:lineChart>
      <c:catAx>
        <c:axId val="485607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8144"/>
        <c:crosses val="autoZero"/>
        <c:auto val="1"/>
        <c:lblAlgn val="ctr"/>
        <c:lblOffset val="100"/>
        <c:tickLblSkip val="2"/>
        <c:noMultiLvlLbl val="0"/>
      </c:catAx>
      <c:valAx>
        <c:axId val="485608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7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67-445F-8A01-953C86E92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08928"/>
        <c:axId val="485609320"/>
      </c:lineChart>
      <c:catAx>
        <c:axId val="485608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9320"/>
        <c:crosses val="autoZero"/>
        <c:auto val="1"/>
        <c:lblAlgn val="ctr"/>
        <c:lblOffset val="100"/>
        <c:tickLblSkip val="2"/>
        <c:noMultiLvlLbl val="0"/>
      </c:catAx>
      <c:valAx>
        <c:axId val="485609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0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01-4B07-BF43-096DD674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0104"/>
        <c:axId val="485610496"/>
      </c:lineChart>
      <c:catAx>
        <c:axId val="485610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0496"/>
        <c:crosses val="autoZero"/>
        <c:auto val="1"/>
        <c:lblAlgn val="ctr"/>
        <c:lblOffset val="100"/>
        <c:tickLblSkip val="2"/>
        <c:noMultiLvlLbl val="0"/>
      </c:catAx>
      <c:valAx>
        <c:axId val="485610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0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A4-4C0B-ADBD-BB46EAD39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3960"/>
        <c:axId val="461863568"/>
      </c:lineChart>
      <c:catAx>
        <c:axId val="461863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3568"/>
        <c:crosses val="autoZero"/>
        <c:auto val="1"/>
        <c:lblAlgn val="ctr"/>
        <c:lblOffset val="100"/>
        <c:tickLblSkip val="1"/>
        <c:noMultiLvlLbl val="0"/>
      </c:catAx>
      <c:valAx>
        <c:axId val="46186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3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B5-42CE-B555-178A9AF3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2352"/>
        <c:axId val="537521960"/>
      </c:lineChart>
      <c:catAx>
        <c:axId val="53752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1960"/>
        <c:crosses val="autoZero"/>
        <c:auto val="1"/>
        <c:lblAlgn val="ctr"/>
        <c:lblOffset val="100"/>
        <c:tickLblSkip val="2"/>
        <c:noMultiLvlLbl val="0"/>
      </c:catAx>
      <c:valAx>
        <c:axId val="537521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DD-429C-A0FA-D091A0685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1280"/>
        <c:axId val="485611672"/>
      </c:lineChart>
      <c:catAx>
        <c:axId val="485611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1672"/>
        <c:crosses val="autoZero"/>
        <c:auto val="1"/>
        <c:lblAlgn val="ctr"/>
        <c:lblOffset val="100"/>
        <c:tickLblSkip val="2"/>
        <c:noMultiLvlLbl val="0"/>
      </c:catAx>
      <c:valAx>
        <c:axId val="485611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56-4B43-A16D-5204AE120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2456"/>
        <c:axId val="485612848"/>
      </c:lineChart>
      <c:catAx>
        <c:axId val="485612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2848"/>
        <c:crosses val="autoZero"/>
        <c:auto val="1"/>
        <c:lblAlgn val="ctr"/>
        <c:lblOffset val="100"/>
        <c:tickLblSkip val="2"/>
        <c:noMultiLvlLbl val="0"/>
      </c:catAx>
      <c:valAx>
        <c:axId val="485612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2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7D-4BE1-895E-C6C69F25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3632"/>
        <c:axId val="485614024"/>
      </c:lineChart>
      <c:catAx>
        <c:axId val="485613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4024"/>
        <c:crosses val="autoZero"/>
        <c:auto val="1"/>
        <c:lblAlgn val="ctr"/>
        <c:lblOffset val="100"/>
        <c:tickLblSkip val="2"/>
        <c:noMultiLvlLbl val="0"/>
      </c:catAx>
      <c:valAx>
        <c:axId val="485614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83-47CC-BFE1-961A749D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4808"/>
        <c:axId val="485615200"/>
      </c:lineChart>
      <c:catAx>
        <c:axId val="485614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5200"/>
        <c:crosses val="autoZero"/>
        <c:auto val="1"/>
        <c:lblAlgn val="ctr"/>
        <c:lblOffset val="100"/>
        <c:tickLblSkip val="2"/>
        <c:noMultiLvlLbl val="0"/>
      </c:catAx>
      <c:valAx>
        <c:axId val="485615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4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F2-468F-AB90-CF125D9E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5984"/>
        <c:axId val="485616376"/>
      </c:lineChart>
      <c:catAx>
        <c:axId val="485615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6376"/>
        <c:crosses val="autoZero"/>
        <c:auto val="1"/>
        <c:lblAlgn val="ctr"/>
        <c:lblOffset val="100"/>
        <c:tickLblSkip val="2"/>
        <c:noMultiLvlLbl val="0"/>
      </c:catAx>
      <c:valAx>
        <c:axId val="485616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E0-4EDA-A3D5-41FC5EF3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7160"/>
        <c:axId val="485617552"/>
      </c:lineChart>
      <c:catAx>
        <c:axId val="485617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7552"/>
        <c:crosses val="autoZero"/>
        <c:auto val="1"/>
        <c:lblAlgn val="ctr"/>
        <c:lblOffset val="100"/>
        <c:tickLblSkip val="2"/>
        <c:noMultiLvlLbl val="0"/>
      </c:catAx>
      <c:valAx>
        <c:axId val="485617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7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78-41CE-B9F0-12932563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8336"/>
        <c:axId val="485618728"/>
      </c:lineChart>
      <c:catAx>
        <c:axId val="485618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8728"/>
        <c:crosses val="autoZero"/>
        <c:auto val="1"/>
        <c:lblAlgn val="ctr"/>
        <c:lblOffset val="100"/>
        <c:tickLblSkip val="2"/>
        <c:noMultiLvlLbl val="0"/>
      </c:catAx>
      <c:valAx>
        <c:axId val="485618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72-44D2-B614-805E719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19512"/>
        <c:axId val="485619904"/>
      </c:lineChart>
      <c:catAx>
        <c:axId val="485619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9904"/>
        <c:crosses val="autoZero"/>
        <c:auto val="1"/>
        <c:lblAlgn val="ctr"/>
        <c:lblOffset val="100"/>
        <c:tickLblSkip val="2"/>
        <c:noMultiLvlLbl val="0"/>
      </c:catAx>
      <c:valAx>
        <c:axId val="485619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19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8A-49A3-8BE9-A8EBFBEA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0688"/>
        <c:axId val="485621080"/>
      </c:lineChart>
      <c:catAx>
        <c:axId val="485620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1080"/>
        <c:crosses val="autoZero"/>
        <c:auto val="1"/>
        <c:lblAlgn val="ctr"/>
        <c:lblOffset val="100"/>
        <c:tickLblSkip val="2"/>
        <c:noMultiLvlLbl val="0"/>
      </c:catAx>
      <c:valAx>
        <c:axId val="485621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E5-4491-93D4-60F2120F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1864"/>
        <c:axId val="485622256"/>
      </c:lineChart>
      <c:catAx>
        <c:axId val="485621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2256"/>
        <c:crosses val="autoZero"/>
        <c:auto val="1"/>
        <c:lblAlgn val="ctr"/>
        <c:lblOffset val="100"/>
        <c:tickLblSkip val="2"/>
        <c:noMultiLvlLbl val="0"/>
      </c:catAx>
      <c:valAx>
        <c:axId val="485622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1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8D-4082-AB59-B39DEE49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1176"/>
        <c:axId val="537520784"/>
      </c:lineChart>
      <c:catAx>
        <c:axId val="53752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0784"/>
        <c:crosses val="autoZero"/>
        <c:auto val="1"/>
        <c:lblAlgn val="ctr"/>
        <c:lblOffset val="100"/>
        <c:tickLblSkip val="2"/>
        <c:noMultiLvlLbl val="0"/>
      </c:catAx>
      <c:valAx>
        <c:axId val="537520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23-428B-A290-8E7C3E4F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3040"/>
        <c:axId val="485623432"/>
      </c:lineChart>
      <c:catAx>
        <c:axId val="485623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3432"/>
        <c:crosses val="autoZero"/>
        <c:auto val="1"/>
        <c:lblAlgn val="ctr"/>
        <c:lblOffset val="100"/>
        <c:tickLblSkip val="2"/>
        <c:noMultiLvlLbl val="0"/>
      </c:catAx>
      <c:valAx>
        <c:axId val="485623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0C-40B1-8297-F99FFBB2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4216"/>
        <c:axId val="485624608"/>
      </c:lineChart>
      <c:catAx>
        <c:axId val="485624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4608"/>
        <c:crosses val="autoZero"/>
        <c:auto val="1"/>
        <c:lblAlgn val="ctr"/>
        <c:lblOffset val="100"/>
        <c:tickLblSkip val="2"/>
        <c:noMultiLvlLbl val="0"/>
      </c:catAx>
      <c:valAx>
        <c:axId val="485624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4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FB-4FC8-A47C-A657C5F97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5392"/>
        <c:axId val="485625784"/>
      </c:lineChart>
      <c:catAx>
        <c:axId val="485625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5784"/>
        <c:crosses val="autoZero"/>
        <c:auto val="1"/>
        <c:lblAlgn val="ctr"/>
        <c:lblOffset val="100"/>
        <c:tickLblSkip val="2"/>
        <c:noMultiLvlLbl val="0"/>
      </c:catAx>
      <c:valAx>
        <c:axId val="485625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F8-4B22-BF2F-CF8ABE5A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6568"/>
        <c:axId val="485626960"/>
      </c:lineChart>
      <c:catAx>
        <c:axId val="485626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6960"/>
        <c:crosses val="autoZero"/>
        <c:auto val="1"/>
        <c:lblAlgn val="ctr"/>
        <c:lblOffset val="100"/>
        <c:tickLblSkip val="2"/>
        <c:noMultiLvlLbl val="0"/>
      </c:catAx>
      <c:valAx>
        <c:axId val="485626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6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DF-4215-8D86-8BABBBB7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7744"/>
        <c:axId val="485628136"/>
      </c:lineChart>
      <c:catAx>
        <c:axId val="485627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8136"/>
        <c:crosses val="autoZero"/>
        <c:auto val="1"/>
        <c:lblAlgn val="ctr"/>
        <c:lblOffset val="100"/>
        <c:tickLblSkip val="2"/>
        <c:noMultiLvlLbl val="0"/>
      </c:catAx>
      <c:valAx>
        <c:axId val="485628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4B-4F43-92A6-29946E58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28920"/>
        <c:axId val="485629312"/>
      </c:lineChart>
      <c:catAx>
        <c:axId val="485628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9312"/>
        <c:crosses val="autoZero"/>
        <c:auto val="1"/>
        <c:lblAlgn val="ctr"/>
        <c:lblOffset val="100"/>
        <c:tickLblSkip val="2"/>
        <c:noMultiLvlLbl val="0"/>
      </c:catAx>
      <c:valAx>
        <c:axId val="485629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28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9E-41F3-A64A-A1B26EBD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0096"/>
        <c:axId val="485630488"/>
      </c:lineChart>
      <c:catAx>
        <c:axId val="485630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0488"/>
        <c:crosses val="autoZero"/>
        <c:auto val="1"/>
        <c:lblAlgn val="ctr"/>
        <c:lblOffset val="100"/>
        <c:tickLblSkip val="2"/>
        <c:noMultiLvlLbl val="0"/>
      </c:catAx>
      <c:valAx>
        <c:axId val="485630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A0-494C-BA88-234C77BA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1272"/>
        <c:axId val="485631664"/>
      </c:lineChart>
      <c:catAx>
        <c:axId val="485631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1664"/>
        <c:crosses val="autoZero"/>
        <c:auto val="1"/>
        <c:lblAlgn val="ctr"/>
        <c:lblOffset val="100"/>
        <c:tickLblSkip val="2"/>
        <c:noMultiLvlLbl val="0"/>
      </c:catAx>
      <c:valAx>
        <c:axId val="485631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1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6A-4DAD-AA48-69DBE4E8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2448"/>
        <c:axId val="485632840"/>
      </c:lineChart>
      <c:catAx>
        <c:axId val="485632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2840"/>
        <c:crosses val="autoZero"/>
        <c:auto val="1"/>
        <c:lblAlgn val="ctr"/>
        <c:lblOffset val="100"/>
        <c:tickLblSkip val="2"/>
        <c:noMultiLvlLbl val="0"/>
      </c:catAx>
      <c:valAx>
        <c:axId val="485632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52-4D47-B55A-87632855E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3624"/>
        <c:axId val="485634016"/>
      </c:lineChart>
      <c:catAx>
        <c:axId val="485633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4016"/>
        <c:crosses val="autoZero"/>
        <c:auto val="1"/>
        <c:lblAlgn val="ctr"/>
        <c:lblOffset val="100"/>
        <c:tickLblSkip val="2"/>
        <c:noMultiLvlLbl val="0"/>
      </c:catAx>
      <c:valAx>
        <c:axId val="485634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3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C9-48B3-8D72-CBE400E1A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20000"/>
        <c:axId val="537519608"/>
      </c:lineChart>
      <c:catAx>
        <c:axId val="53752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9608"/>
        <c:crosses val="autoZero"/>
        <c:auto val="1"/>
        <c:lblAlgn val="ctr"/>
        <c:lblOffset val="100"/>
        <c:tickLblSkip val="2"/>
        <c:noMultiLvlLbl val="0"/>
      </c:catAx>
      <c:valAx>
        <c:axId val="537519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2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09-4DA3-944A-3A245FDD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4800"/>
        <c:axId val="485635192"/>
      </c:lineChart>
      <c:catAx>
        <c:axId val="485634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5192"/>
        <c:crosses val="autoZero"/>
        <c:auto val="1"/>
        <c:lblAlgn val="ctr"/>
        <c:lblOffset val="100"/>
        <c:tickLblSkip val="2"/>
        <c:noMultiLvlLbl val="0"/>
      </c:catAx>
      <c:valAx>
        <c:axId val="485635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B0-4735-9EDA-8C2A9445B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5976"/>
        <c:axId val="485636368"/>
      </c:lineChart>
      <c:catAx>
        <c:axId val="485635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6368"/>
        <c:crosses val="autoZero"/>
        <c:auto val="1"/>
        <c:lblAlgn val="ctr"/>
        <c:lblOffset val="100"/>
        <c:tickLblSkip val="2"/>
        <c:noMultiLvlLbl val="0"/>
      </c:catAx>
      <c:valAx>
        <c:axId val="485636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5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C3-4E4C-A147-918819D7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7152"/>
        <c:axId val="485637544"/>
      </c:lineChart>
      <c:catAx>
        <c:axId val="485637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7544"/>
        <c:crosses val="autoZero"/>
        <c:auto val="1"/>
        <c:lblAlgn val="ctr"/>
        <c:lblOffset val="100"/>
        <c:tickLblSkip val="2"/>
        <c:noMultiLvlLbl val="0"/>
      </c:catAx>
      <c:valAx>
        <c:axId val="485637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6A-462D-9B5A-9F528A91D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8328"/>
        <c:axId val="485638720"/>
      </c:lineChart>
      <c:catAx>
        <c:axId val="485638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8720"/>
        <c:crosses val="autoZero"/>
        <c:auto val="1"/>
        <c:lblAlgn val="ctr"/>
        <c:lblOffset val="100"/>
        <c:tickLblSkip val="2"/>
        <c:noMultiLvlLbl val="0"/>
      </c:catAx>
      <c:valAx>
        <c:axId val="485638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8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015-4A30-BD4F-6A234A77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39504"/>
        <c:axId val="485639896"/>
      </c:lineChart>
      <c:catAx>
        <c:axId val="485639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9896"/>
        <c:crosses val="autoZero"/>
        <c:auto val="1"/>
        <c:lblAlgn val="ctr"/>
        <c:lblOffset val="100"/>
        <c:tickLblSkip val="1"/>
        <c:noMultiLvlLbl val="0"/>
      </c:catAx>
      <c:valAx>
        <c:axId val="485639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3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50-42A6-B63C-8BCFD40BB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0680"/>
        <c:axId val="485641072"/>
      </c:lineChart>
      <c:catAx>
        <c:axId val="485640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1072"/>
        <c:crosses val="autoZero"/>
        <c:auto val="1"/>
        <c:lblAlgn val="ctr"/>
        <c:lblOffset val="100"/>
        <c:tickLblSkip val="1"/>
        <c:noMultiLvlLbl val="0"/>
      </c:catAx>
      <c:valAx>
        <c:axId val="485641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0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09-4D8B-A8F6-DDFAE44A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1856"/>
        <c:axId val="485642248"/>
      </c:lineChart>
      <c:catAx>
        <c:axId val="485641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2248"/>
        <c:crosses val="autoZero"/>
        <c:auto val="1"/>
        <c:lblAlgn val="ctr"/>
        <c:lblOffset val="100"/>
        <c:tickLblSkip val="1"/>
        <c:noMultiLvlLbl val="0"/>
      </c:catAx>
      <c:valAx>
        <c:axId val="485642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F3-4144-90B1-0AD2BF709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3032"/>
        <c:axId val="485643424"/>
      </c:lineChart>
      <c:catAx>
        <c:axId val="485643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3424"/>
        <c:crosses val="autoZero"/>
        <c:auto val="1"/>
        <c:lblAlgn val="ctr"/>
        <c:lblOffset val="100"/>
        <c:tickLblSkip val="2"/>
        <c:noMultiLvlLbl val="0"/>
      </c:catAx>
      <c:valAx>
        <c:axId val="485643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3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6A-41C0-B6CE-0D08B32CF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4208"/>
        <c:axId val="485644600"/>
      </c:lineChart>
      <c:catAx>
        <c:axId val="485644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4600"/>
        <c:crosses val="autoZero"/>
        <c:auto val="1"/>
        <c:lblAlgn val="ctr"/>
        <c:lblOffset val="100"/>
        <c:tickLblSkip val="2"/>
        <c:noMultiLvlLbl val="0"/>
      </c:catAx>
      <c:valAx>
        <c:axId val="485644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FF-479B-A071-70A4E9FC0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5384"/>
        <c:axId val="485645776"/>
      </c:lineChart>
      <c:catAx>
        <c:axId val="485645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5776"/>
        <c:crosses val="autoZero"/>
        <c:auto val="1"/>
        <c:lblAlgn val="ctr"/>
        <c:lblOffset val="100"/>
        <c:tickLblSkip val="2"/>
        <c:noMultiLvlLbl val="0"/>
      </c:catAx>
      <c:valAx>
        <c:axId val="485645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5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F2-4E31-8553-46DC0914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8824"/>
        <c:axId val="537518432"/>
      </c:lineChart>
      <c:catAx>
        <c:axId val="53751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8432"/>
        <c:crosses val="autoZero"/>
        <c:auto val="1"/>
        <c:lblAlgn val="ctr"/>
        <c:lblOffset val="100"/>
        <c:tickLblSkip val="2"/>
        <c:noMultiLvlLbl val="0"/>
      </c:catAx>
      <c:valAx>
        <c:axId val="537518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DF-4487-AC7B-ED1394D9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6560"/>
        <c:axId val="485646952"/>
      </c:lineChart>
      <c:catAx>
        <c:axId val="485646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6952"/>
        <c:crosses val="autoZero"/>
        <c:auto val="1"/>
        <c:lblAlgn val="ctr"/>
        <c:lblOffset val="100"/>
        <c:tickLblSkip val="2"/>
        <c:noMultiLvlLbl val="0"/>
      </c:catAx>
      <c:valAx>
        <c:axId val="485646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FE-4ABC-AB4F-6C16EFE7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7736"/>
        <c:axId val="485648128"/>
      </c:lineChart>
      <c:catAx>
        <c:axId val="485647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8128"/>
        <c:crosses val="autoZero"/>
        <c:auto val="1"/>
        <c:lblAlgn val="ctr"/>
        <c:lblOffset val="100"/>
        <c:tickLblSkip val="2"/>
        <c:noMultiLvlLbl val="0"/>
      </c:catAx>
      <c:valAx>
        <c:axId val="485648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7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00-4D4C-ADD9-6E4E2DD6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48912"/>
        <c:axId val="485649304"/>
      </c:lineChart>
      <c:catAx>
        <c:axId val="485648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9304"/>
        <c:crosses val="autoZero"/>
        <c:auto val="1"/>
        <c:lblAlgn val="ctr"/>
        <c:lblOffset val="100"/>
        <c:tickLblSkip val="2"/>
        <c:noMultiLvlLbl val="0"/>
      </c:catAx>
      <c:valAx>
        <c:axId val="485649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4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FD-40D2-BAE4-A193BDBE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0088"/>
        <c:axId val="485650480"/>
      </c:lineChart>
      <c:catAx>
        <c:axId val="485650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0480"/>
        <c:crosses val="autoZero"/>
        <c:auto val="1"/>
        <c:lblAlgn val="ctr"/>
        <c:lblOffset val="100"/>
        <c:tickLblSkip val="2"/>
        <c:noMultiLvlLbl val="0"/>
      </c:catAx>
      <c:valAx>
        <c:axId val="48565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0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FE-4513-8093-C3594CE9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1264"/>
        <c:axId val="485651656"/>
      </c:lineChart>
      <c:catAx>
        <c:axId val="485651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1656"/>
        <c:crosses val="autoZero"/>
        <c:auto val="1"/>
        <c:lblAlgn val="ctr"/>
        <c:lblOffset val="100"/>
        <c:tickLblSkip val="2"/>
        <c:noMultiLvlLbl val="0"/>
      </c:catAx>
      <c:valAx>
        <c:axId val="485651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5E-454A-AA5F-FE03622C8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2440"/>
        <c:axId val="485652832"/>
      </c:lineChart>
      <c:catAx>
        <c:axId val="485652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2832"/>
        <c:crosses val="autoZero"/>
        <c:auto val="1"/>
        <c:lblAlgn val="ctr"/>
        <c:lblOffset val="100"/>
        <c:tickLblSkip val="2"/>
        <c:noMultiLvlLbl val="0"/>
      </c:catAx>
      <c:valAx>
        <c:axId val="485652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2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3E-4381-A558-48F22A7B2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3616"/>
        <c:axId val="485654008"/>
      </c:lineChart>
      <c:catAx>
        <c:axId val="485653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4008"/>
        <c:crosses val="autoZero"/>
        <c:auto val="1"/>
        <c:lblAlgn val="ctr"/>
        <c:lblOffset val="100"/>
        <c:tickLblSkip val="2"/>
        <c:noMultiLvlLbl val="0"/>
      </c:catAx>
      <c:valAx>
        <c:axId val="485654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BE-4ECC-8408-7ECBD9BA2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4792"/>
        <c:axId val="485655184"/>
      </c:lineChart>
      <c:catAx>
        <c:axId val="485654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5184"/>
        <c:crosses val="autoZero"/>
        <c:auto val="1"/>
        <c:lblAlgn val="ctr"/>
        <c:lblOffset val="100"/>
        <c:tickLblSkip val="2"/>
        <c:noMultiLvlLbl val="0"/>
      </c:catAx>
      <c:valAx>
        <c:axId val="485655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4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FA-451B-BF4B-F354C9F1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5968"/>
        <c:axId val="485656360"/>
      </c:lineChart>
      <c:catAx>
        <c:axId val="485655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6360"/>
        <c:crosses val="autoZero"/>
        <c:auto val="1"/>
        <c:lblAlgn val="ctr"/>
        <c:lblOffset val="100"/>
        <c:tickLblSkip val="2"/>
        <c:noMultiLvlLbl val="0"/>
      </c:catAx>
      <c:valAx>
        <c:axId val="485656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DB-4F4D-8960-76409933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7144"/>
        <c:axId val="485657536"/>
      </c:lineChart>
      <c:catAx>
        <c:axId val="485657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7536"/>
        <c:crosses val="autoZero"/>
        <c:auto val="1"/>
        <c:lblAlgn val="ctr"/>
        <c:lblOffset val="100"/>
        <c:tickLblSkip val="2"/>
        <c:noMultiLvlLbl val="0"/>
      </c:catAx>
      <c:valAx>
        <c:axId val="485657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7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E-4FEF-8F9D-37B5FEE95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7648"/>
        <c:axId val="537517256"/>
      </c:lineChart>
      <c:catAx>
        <c:axId val="53751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7256"/>
        <c:crosses val="autoZero"/>
        <c:auto val="1"/>
        <c:lblAlgn val="ctr"/>
        <c:lblOffset val="100"/>
        <c:tickLblSkip val="2"/>
        <c:noMultiLvlLbl val="0"/>
      </c:catAx>
      <c:valAx>
        <c:axId val="537517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B3-4C9C-BE80-C771AFAEA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8320"/>
        <c:axId val="485658712"/>
      </c:lineChart>
      <c:catAx>
        <c:axId val="485658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8712"/>
        <c:crosses val="autoZero"/>
        <c:auto val="1"/>
        <c:lblAlgn val="ctr"/>
        <c:lblOffset val="100"/>
        <c:tickLblSkip val="2"/>
        <c:noMultiLvlLbl val="0"/>
      </c:catAx>
      <c:valAx>
        <c:axId val="485658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FA-4C95-8344-4F7BCFB91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9496"/>
        <c:axId val="485659888"/>
      </c:lineChart>
      <c:catAx>
        <c:axId val="485659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9888"/>
        <c:crosses val="autoZero"/>
        <c:auto val="1"/>
        <c:lblAlgn val="ctr"/>
        <c:lblOffset val="100"/>
        <c:tickLblSkip val="2"/>
        <c:noMultiLvlLbl val="0"/>
      </c:catAx>
      <c:valAx>
        <c:axId val="485659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59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68-4FCB-9EB8-772B214EF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0672"/>
        <c:axId val="485661064"/>
      </c:lineChart>
      <c:catAx>
        <c:axId val="485660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1064"/>
        <c:crosses val="autoZero"/>
        <c:auto val="1"/>
        <c:lblAlgn val="ctr"/>
        <c:lblOffset val="100"/>
        <c:tickLblSkip val="2"/>
        <c:noMultiLvlLbl val="0"/>
      </c:catAx>
      <c:valAx>
        <c:axId val="485661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0-41AA-AE8D-AC53505E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1848"/>
        <c:axId val="485662240"/>
      </c:lineChart>
      <c:catAx>
        <c:axId val="485661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2240"/>
        <c:crosses val="autoZero"/>
        <c:auto val="1"/>
        <c:lblAlgn val="ctr"/>
        <c:lblOffset val="100"/>
        <c:tickLblSkip val="1"/>
        <c:noMultiLvlLbl val="0"/>
      </c:catAx>
      <c:valAx>
        <c:axId val="485662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1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69-47B6-A707-9EB72168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3024"/>
        <c:axId val="485663416"/>
      </c:lineChart>
      <c:catAx>
        <c:axId val="485663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3416"/>
        <c:crosses val="autoZero"/>
        <c:auto val="1"/>
        <c:lblAlgn val="ctr"/>
        <c:lblOffset val="100"/>
        <c:tickLblSkip val="1"/>
        <c:noMultiLvlLbl val="0"/>
      </c:catAx>
      <c:valAx>
        <c:axId val="485663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EA-4347-A1AC-34456544F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4200"/>
        <c:axId val="485664592"/>
      </c:lineChart>
      <c:catAx>
        <c:axId val="485664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4592"/>
        <c:crosses val="autoZero"/>
        <c:auto val="1"/>
        <c:lblAlgn val="ctr"/>
        <c:lblOffset val="100"/>
        <c:tickLblSkip val="2"/>
        <c:noMultiLvlLbl val="0"/>
      </c:catAx>
      <c:valAx>
        <c:axId val="485664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4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B6-4208-8600-ED5F0AA55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5376"/>
        <c:axId val="485665768"/>
      </c:lineChart>
      <c:catAx>
        <c:axId val="485665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5768"/>
        <c:crosses val="autoZero"/>
        <c:auto val="1"/>
        <c:lblAlgn val="ctr"/>
        <c:lblOffset val="100"/>
        <c:tickLblSkip val="2"/>
        <c:noMultiLvlLbl val="0"/>
      </c:catAx>
      <c:valAx>
        <c:axId val="485665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B5-4EB0-A203-F5B0EC11B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6552"/>
        <c:axId val="535675136"/>
      </c:lineChart>
      <c:catAx>
        <c:axId val="485666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5136"/>
        <c:crosses val="autoZero"/>
        <c:auto val="1"/>
        <c:lblAlgn val="ctr"/>
        <c:lblOffset val="100"/>
        <c:tickLblSkip val="2"/>
        <c:noMultiLvlLbl val="0"/>
      </c:catAx>
      <c:valAx>
        <c:axId val="535675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666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A9-460D-9349-AB5B60F0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75920"/>
        <c:axId val="535676312"/>
      </c:lineChart>
      <c:catAx>
        <c:axId val="53567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6312"/>
        <c:crosses val="autoZero"/>
        <c:auto val="1"/>
        <c:lblAlgn val="ctr"/>
        <c:lblOffset val="100"/>
        <c:tickLblSkip val="2"/>
        <c:noMultiLvlLbl val="0"/>
      </c:catAx>
      <c:valAx>
        <c:axId val="53567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61-4802-9E7D-43BFE5CC0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77096"/>
        <c:axId val="535677488"/>
      </c:lineChart>
      <c:catAx>
        <c:axId val="53567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7488"/>
        <c:crosses val="autoZero"/>
        <c:auto val="1"/>
        <c:lblAlgn val="ctr"/>
        <c:lblOffset val="100"/>
        <c:tickLblSkip val="2"/>
        <c:noMultiLvlLbl val="0"/>
      </c:catAx>
      <c:valAx>
        <c:axId val="53567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DE-4FCA-909C-AD32E028D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6472"/>
        <c:axId val="537516080"/>
      </c:lineChart>
      <c:catAx>
        <c:axId val="53751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6080"/>
        <c:crosses val="autoZero"/>
        <c:auto val="1"/>
        <c:lblAlgn val="ctr"/>
        <c:lblOffset val="100"/>
        <c:tickLblSkip val="1"/>
        <c:noMultiLvlLbl val="0"/>
      </c:catAx>
      <c:valAx>
        <c:axId val="537516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48-4AEF-9DAE-C8F397B77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78272"/>
        <c:axId val="535678664"/>
      </c:lineChart>
      <c:catAx>
        <c:axId val="535678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8664"/>
        <c:crosses val="autoZero"/>
        <c:auto val="1"/>
        <c:lblAlgn val="ctr"/>
        <c:lblOffset val="100"/>
        <c:tickLblSkip val="2"/>
        <c:noMultiLvlLbl val="0"/>
      </c:catAx>
      <c:valAx>
        <c:axId val="535678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58-4558-9634-29072BCAF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79448"/>
        <c:axId val="535679840"/>
      </c:lineChart>
      <c:catAx>
        <c:axId val="535679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9840"/>
        <c:crosses val="autoZero"/>
        <c:auto val="1"/>
        <c:lblAlgn val="ctr"/>
        <c:lblOffset val="100"/>
        <c:tickLblSkip val="2"/>
        <c:noMultiLvlLbl val="0"/>
      </c:catAx>
      <c:valAx>
        <c:axId val="535679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79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CA-4C70-8828-7301000ED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0624"/>
        <c:axId val="535681016"/>
      </c:lineChart>
      <c:catAx>
        <c:axId val="535680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1016"/>
        <c:crosses val="autoZero"/>
        <c:auto val="1"/>
        <c:lblAlgn val="ctr"/>
        <c:lblOffset val="100"/>
        <c:tickLblSkip val="2"/>
        <c:noMultiLvlLbl val="0"/>
      </c:catAx>
      <c:valAx>
        <c:axId val="535681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AB-4CDE-A750-5A5196F4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1800"/>
        <c:axId val="535682192"/>
      </c:lineChart>
      <c:catAx>
        <c:axId val="535681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2192"/>
        <c:crosses val="autoZero"/>
        <c:auto val="1"/>
        <c:lblAlgn val="ctr"/>
        <c:lblOffset val="100"/>
        <c:tickLblSkip val="2"/>
        <c:noMultiLvlLbl val="0"/>
      </c:catAx>
      <c:valAx>
        <c:axId val="535682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1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48-4B95-8D5D-3B652113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2976"/>
        <c:axId val="535683368"/>
      </c:lineChart>
      <c:catAx>
        <c:axId val="535682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3368"/>
        <c:crosses val="autoZero"/>
        <c:auto val="1"/>
        <c:lblAlgn val="ctr"/>
        <c:lblOffset val="100"/>
        <c:tickLblSkip val="2"/>
        <c:noMultiLvlLbl val="0"/>
      </c:catAx>
      <c:valAx>
        <c:axId val="535683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B-4435-9757-0960F77B6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4152"/>
        <c:axId val="535684544"/>
      </c:lineChart>
      <c:catAx>
        <c:axId val="535684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4544"/>
        <c:crosses val="autoZero"/>
        <c:auto val="1"/>
        <c:lblAlgn val="ctr"/>
        <c:lblOffset val="100"/>
        <c:tickLblSkip val="2"/>
        <c:noMultiLvlLbl val="0"/>
      </c:catAx>
      <c:valAx>
        <c:axId val="535684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4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83-410E-B0AE-34C3F647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5328"/>
        <c:axId val="535685720"/>
      </c:lineChart>
      <c:catAx>
        <c:axId val="535685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5720"/>
        <c:crosses val="autoZero"/>
        <c:auto val="1"/>
        <c:lblAlgn val="ctr"/>
        <c:lblOffset val="100"/>
        <c:tickLblSkip val="2"/>
        <c:noMultiLvlLbl val="0"/>
      </c:catAx>
      <c:valAx>
        <c:axId val="535685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77-4BB4-B9BA-BE9422F8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6504"/>
        <c:axId val="535686896"/>
      </c:lineChart>
      <c:catAx>
        <c:axId val="535686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6896"/>
        <c:crosses val="autoZero"/>
        <c:auto val="1"/>
        <c:lblAlgn val="ctr"/>
        <c:lblOffset val="100"/>
        <c:tickLblSkip val="2"/>
        <c:noMultiLvlLbl val="0"/>
      </c:catAx>
      <c:valAx>
        <c:axId val="53568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0A-4FFA-88B5-2CE6C5DE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7680"/>
        <c:axId val="535688072"/>
      </c:lineChart>
      <c:catAx>
        <c:axId val="53568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8072"/>
        <c:crosses val="autoZero"/>
        <c:auto val="1"/>
        <c:lblAlgn val="ctr"/>
        <c:lblOffset val="100"/>
        <c:tickLblSkip val="2"/>
        <c:noMultiLvlLbl val="0"/>
      </c:catAx>
      <c:valAx>
        <c:axId val="53568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56-4A2D-A410-15E5CA709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88856"/>
        <c:axId val="535689248"/>
      </c:lineChart>
      <c:catAx>
        <c:axId val="53568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9248"/>
        <c:crosses val="autoZero"/>
        <c:auto val="1"/>
        <c:lblAlgn val="ctr"/>
        <c:lblOffset val="100"/>
        <c:tickLblSkip val="2"/>
        <c:noMultiLvlLbl val="0"/>
      </c:catAx>
      <c:valAx>
        <c:axId val="53568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8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3B-4324-8F9B-C11CAE82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5296"/>
        <c:axId val="537514904"/>
      </c:lineChart>
      <c:catAx>
        <c:axId val="53751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4904"/>
        <c:crosses val="autoZero"/>
        <c:auto val="1"/>
        <c:lblAlgn val="ctr"/>
        <c:lblOffset val="100"/>
        <c:tickLblSkip val="1"/>
        <c:noMultiLvlLbl val="0"/>
      </c:catAx>
      <c:valAx>
        <c:axId val="537514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AC-41C5-954F-703214D16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0032"/>
        <c:axId val="535690424"/>
      </c:lineChart>
      <c:catAx>
        <c:axId val="53569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90424"/>
        <c:crosses val="autoZero"/>
        <c:auto val="1"/>
        <c:lblAlgn val="ctr"/>
        <c:lblOffset val="100"/>
        <c:tickLblSkip val="2"/>
        <c:noMultiLvlLbl val="0"/>
      </c:catAx>
      <c:valAx>
        <c:axId val="53569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569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6BAD-470E-BA4B-E43D3E415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1208"/>
        <c:axId val="535691600"/>
      </c:lineChart>
      <c:catAx>
        <c:axId val="53569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1600"/>
        <c:crosses val="autoZero"/>
        <c:auto val="1"/>
        <c:lblAlgn val="ctr"/>
        <c:lblOffset val="100"/>
        <c:tickLblSkip val="1"/>
        <c:noMultiLvlLbl val="0"/>
      </c:catAx>
      <c:valAx>
        <c:axId val="53569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3227-43C3-9801-0419047BB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2384"/>
        <c:axId val="535692776"/>
      </c:lineChart>
      <c:catAx>
        <c:axId val="53569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2776"/>
        <c:crosses val="autoZero"/>
        <c:auto val="1"/>
        <c:lblAlgn val="ctr"/>
        <c:lblOffset val="100"/>
        <c:tickLblSkip val="1"/>
        <c:noMultiLvlLbl val="0"/>
      </c:catAx>
      <c:valAx>
        <c:axId val="53569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CA46-4850-9959-A79E4196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3560"/>
        <c:axId val="535693952"/>
      </c:lineChart>
      <c:catAx>
        <c:axId val="53569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3952"/>
        <c:crosses val="autoZero"/>
        <c:auto val="1"/>
        <c:lblAlgn val="ctr"/>
        <c:lblOffset val="100"/>
        <c:tickLblSkip val="1"/>
        <c:noMultiLvlLbl val="0"/>
      </c:catAx>
      <c:valAx>
        <c:axId val="53569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3CB-49AE-AF73-D8819CDC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4736"/>
        <c:axId val="535695128"/>
      </c:lineChart>
      <c:catAx>
        <c:axId val="53569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5128"/>
        <c:crosses val="autoZero"/>
        <c:auto val="1"/>
        <c:lblAlgn val="ctr"/>
        <c:lblOffset val="100"/>
        <c:tickLblSkip val="1"/>
        <c:noMultiLvlLbl val="0"/>
      </c:catAx>
      <c:valAx>
        <c:axId val="53569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0E19-49D0-BFED-4236BF761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95912"/>
        <c:axId val="535696304"/>
      </c:lineChart>
      <c:catAx>
        <c:axId val="53569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6304"/>
        <c:crosses val="autoZero"/>
        <c:auto val="1"/>
        <c:lblAlgn val="ctr"/>
        <c:lblOffset val="100"/>
        <c:tickLblSkip val="1"/>
        <c:noMultiLvlLbl val="0"/>
      </c:catAx>
      <c:valAx>
        <c:axId val="53569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3569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0C-40D6-98D1-350D0FB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4120"/>
        <c:axId val="537513728"/>
      </c:lineChart>
      <c:catAx>
        <c:axId val="53751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3728"/>
        <c:crosses val="autoZero"/>
        <c:auto val="1"/>
        <c:lblAlgn val="ctr"/>
        <c:lblOffset val="100"/>
        <c:tickLblSkip val="2"/>
        <c:noMultiLvlLbl val="0"/>
      </c:catAx>
      <c:valAx>
        <c:axId val="537513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CF-430F-8EE9-9C5954C0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2944"/>
        <c:axId val="537512552"/>
      </c:lineChart>
      <c:catAx>
        <c:axId val="53751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2552"/>
        <c:crosses val="autoZero"/>
        <c:auto val="1"/>
        <c:lblAlgn val="ctr"/>
        <c:lblOffset val="100"/>
        <c:tickLblSkip val="2"/>
        <c:noMultiLvlLbl val="0"/>
      </c:catAx>
      <c:valAx>
        <c:axId val="537512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36-4BA8-BBAA-62B1EC57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1768"/>
        <c:axId val="537511376"/>
      </c:lineChart>
      <c:catAx>
        <c:axId val="53751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1376"/>
        <c:crosses val="autoZero"/>
        <c:auto val="1"/>
        <c:lblAlgn val="ctr"/>
        <c:lblOffset val="100"/>
        <c:tickLblSkip val="2"/>
        <c:noMultiLvlLbl val="0"/>
      </c:catAx>
      <c:valAx>
        <c:axId val="537511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00-4DFF-9372-2E38438F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2784"/>
        <c:axId val="461862392"/>
      </c:lineChart>
      <c:catAx>
        <c:axId val="461862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2392"/>
        <c:crosses val="autoZero"/>
        <c:auto val="1"/>
        <c:lblAlgn val="ctr"/>
        <c:lblOffset val="100"/>
        <c:tickLblSkip val="1"/>
        <c:noMultiLvlLbl val="0"/>
      </c:catAx>
      <c:valAx>
        <c:axId val="461862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BA-405B-9123-56A1AE27B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10592"/>
        <c:axId val="537510200"/>
      </c:lineChart>
      <c:catAx>
        <c:axId val="53751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0200"/>
        <c:crosses val="autoZero"/>
        <c:auto val="1"/>
        <c:lblAlgn val="ctr"/>
        <c:lblOffset val="100"/>
        <c:tickLblSkip val="2"/>
        <c:noMultiLvlLbl val="0"/>
      </c:catAx>
      <c:valAx>
        <c:axId val="53751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EB-4DEC-8737-D30E3DEF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2152"/>
        <c:axId val="537533328"/>
      </c:lineChart>
      <c:catAx>
        <c:axId val="53753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3328"/>
        <c:crosses val="autoZero"/>
        <c:auto val="1"/>
        <c:lblAlgn val="ctr"/>
        <c:lblOffset val="100"/>
        <c:tickLblSkip val="1"/>
        <c:noMultiLvlLbl val="0"/>
      </c:catAx>
      <c:valAx>
        <c:axId val="53753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6F-46E5-B1FA-1994D9AFB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4112"/>
        <c:axId val="537534504"/>
      </c:lineChart>
      <c:catAx>
        <c:axId val="53753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4504"/>
        <c:crosses val="autoZero"/>
        <c:auto val="1"/>
        <c:lblAlgn val="ctr"/>
        <c:lblOffset val="100"/>
        <c:tickLblSkip val="1"/>
        <c:noMultiLvlLbl val="0"/>
      </c:catAx>
      <c:valAx>
        <c:axId val="53753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13-4280-86AF-4F9264D2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5288"/>
        <c:axId val="537535680"/>
      </c:lineChart>
      <c:catAx>
        <c:axId val="53753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5680"/>
        <c:crosses val="autoZero"/>
        <c:auto val="1"/>
        <c:lblAlgn val="ctr"/>
        <c:lblOffset val="100"/>
        <c:tickLblSkip val="1"/>
        <c:noMultiLvlLbl val="0"/>
      </c:catAx>
      <c:valAx>
        <c:axId val="53753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FC-4B53-A72C-28CEA2948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6464"/>
        <c:axId val="537536856"/>
      </c:lineChart>
      <c:catAx>
        <c:axId val="53753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6856"/>
        <c:crosses val="autoZero"/>
        <c:auto val="1"/>
        <c:lblAlgn val="ctr"/>
        <c:lblOffset val="100"/>
        <c:tickLblSkip val="1"/>
        <c:noMultiLvlLbl val="0"/>
      </c:catAx>
      <c:valAx>
        <c:axId val="53753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74-42FF-912C-58040150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7640"/>
        <c:axId val="537538032"/>
      </c:lineChart>
      <c:catAx>
        <c:axId val="53753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8032"/>
        <c:crosses val="autoZero"/>
        <c:auto val="1"/>
        <c:lblAlgn val="ctr"/>
        <c:lblOffset val="100"/>
        <c:tickLblSkip val="2"/>
        <c:noMultiLvlLbl val="0"/>
      </c:catAx>
      <c:valAx>
        <c:axId val="53753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2A-442F-A21E-F03E9E028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8816"/>
        <c:axId val="537539208"/>
      </c:lineChart>
      <c:catAx>
        <c:axId val="53753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9208"/>
        <c:crosses val="autoZero"/>
        <c:auto val="1"/>
        <c:lblAlgn val="ctr"/>
        <c:lblOffset val="100"/>
        <c:tickLblSkip val="2"/>
        <c:noMultiLvlLbl val="0"/>
      </c:catAx>
      <c:valAx>
        <c:axId val="53753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28-4FDF-912E-D0BD954E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39992"/>
        <c:axId val="537540384"/>
      </c:lineChart>
      <c:catAx>
        <c:axId val="53753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0384"/>
        <c:crosses val="autoZero"/>
        <c:auto val="1"/>
        <c:lblAlgn val="ctr"/>
        <c:lblOffset val="100"/>
        <c:tickLblSkip val="2"/>
        <c:noMultiLvlLbl val="0"/>
      </c:catAx>
      <c:valAx>
        <c:axId val="53754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3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4-4C0D-A6F4-9CA06E35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1168"/>
        <c:axId val="537541560"/>
      </c:lineChart>
      <c:catAx>
        <c:axId val="53754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1560"/>
        <c:crosses val="autoZero"/>
        <c:auto val="1"/>
        <c:lblAlgn val="ctr"/>
        <c:lblOffset val="100"/>
        <c:tickLblSkip val="2"/>
        <c:noMultiLvlLbl val="0"/>
      </c:catAx>
      <c:valAx>
        <c:axId val="53754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53-4D26-A49F-F18D7D88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2344"/>
        <c:axId val="537542736"/>
      </c:lineChart>
      <c:catAx>
        <c:axId val="53754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2736"/>
        <c:crosses val="autoZero"/>
        <c:auto val="1"/>
        <c:lblAlgn val="ctr"/>
        <c:lblOffset val="100"/>
        <c:tickLblSkip val="2"/>
        <c:noMultiLvlLbl val="0"/>
      </c:catAx>
      <c:valAx>
        <c:axId val="53754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B-4EEC-80CA-6174EDAAB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1608"/>
        <c:axId val="461861216"/>
      </c:lineChart>
      <c:catAx>
        <c:axId val="46186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1216"/>
        <c:crosses val="autoZero"/>
        <c:auto val="1"/>
        <c:lblAlgn val="ctr"/>
        <c:lblOffset val="100"/>
        <c:tickLblSkip val="1"/>
        <c:noMultiLvlLbl val="0"/>
      </c:catAx>
      <c:valAx>
        <c:axId val="461861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BB-4A74-A5ED-8FB1C291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3520"/>
        <c:axId val="537543912"/>
      </c:lineChart>
      <c:catAx>
        <c:axId val="53754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3912"/>
        <c:crosses val="autoZero"/>
        <c:auto val="1"/>
        <c:lblAlgn val="ctr"/>
        <c:lblOffset val="100"/>
        <c:tickLblSkip val="2"/>
        <c:noMultiLvlLbl val="0"/>
      </c:catAx>
      <c:valAx>
        <c:axId val="53754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3F-439B-8216-74D068D1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4696"/>
        <c:axId val="537545088"/>
      </c:lineChart>
      <c:catAx>
        <c:axId val="53754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5088"/>
        <c:crosses val="autoZero"/>
        <c:auto val="1"/>
        <c:lblAlgn val="ctr"/>
        <c:lblOffset val="100"/>
        <c:tickLblSkip val="2"/>
        <c:noMultiLvlLbl val="0"/>
      </c:catAx>
      <c:valAx>
        <c:axId val="53754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7A-42F5-ABFF-8F4A7703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5872"/>
        <c:axId val="537546264"/>
      </c:lineChart>
      <c:catAx>
        <c:axId val="53754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6264"/>
        <c:crosses val="autoZero"/>
        <c:auto val="1"/>
        <c:lblAlgn val="ctr"/>
        <c:lblOffset val="100"/>
        <c:tickLblSkip val="2"/>
        <c:noMultiLvlLbl val="0"/>
      </c:catAx>
      <c:valAx>
        <c:axId val="53754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BC-4838-B231-A2F25862E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7048"/>
        <c:axId val="537547440"/>
      </c:lineChart>
      <c:catAx>
        <c:axId val="53754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7440"/>
        <c:crosses val="autoZero"/>
        <c:auto val="1"/>
        <c:lblAlgn val="ctr"/>
        <c:lblOffset val="100"/>
        <c:tickLblSkip val="2"/>
        <c:noMultiLvlLbl val="0"/>
      </c:catAx>
      <c:valAx>
        <c:axId val="53754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83-46CF-8632-CAA99981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8224"/>
        <c:axId val="537548616"/>
      </c:lineChart>
      <c:catAx>
        <c:axId val="53754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8616"/>
        <c:crosses val="autoZero"/>
        <c:auto val="1"/>
        <c:lblAlgn val="ctr"/>
        <c:lblOffset val="100"/>
        <c:tickLblSkip val="2"/>
        <c:noMultiLvlLbl val="0"/>
      </c:catAx>
      <c:valAx>
        <c:axId val="53754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E3-4B00-B604-2203AAC8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49400"/>
        <c:axId val="537549792"/>
      </c:lineChart>
      <c:catAx>
        <c:axId val="53754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9792"/>
        <c:crosses val="autoZero"/>
        <c:auto val="1"/>
        <c:lblAlgn val="ctr"/>
        <c:lblOffset val="100"/>
        <c:tickLblSkip val="2"/>
        <c:noMultiLvlLbl val="0"/>
      </c:catAx>
      <c:valAx>
        <c:axId val="53754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4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AE-457B-962A-F5D9503D6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0576"/>
        <c:axId val="537550968"/>
      </c:lineChart>
      <c:catAx>
        <c:axId val="53755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0968"/>
        <c:crosses val="autoZero"/>
        <c:auto val="1"/>
        <c:lblAlgn val="ctr"/>
        <c:lblOffset val="100"/>
        <c:tickLblSkip val="2"/>
        <c:noMultiLvlLbl val="0"/>
      </c:catAx>
      <c:valAx>
        <c:axId val="53755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A9-462F-8E79-06DCF6A5B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1752"/>
        <c:axId val="537552144"/>
      </c:lineChart>
      <c:catAx>
        <c:axId val="53755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2144"/>
        <c:crosses val="autoZero"/>
        <c:auto val="1"/>
        <c:lblAlgn val="ctr"/>
        <c:lblOffset val="100"/>
        <c:tickLblSkip val="1"/>
        <c:noMultiLvlLbl val="0"/>
      </c:catAx>
      <c:valAx>
        <c:axId val="53755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2C-4E79-BE9C-D0F14357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2928"/>
        <c:axId val="537553320"/>
      </c:lineChart>
      <c:catAx>
        <c:axId val="53755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3320"/>
        <c:crosses val="autoZero"/>
        <c:auto val="1"/>
        <c:lblAlgn val="ctr"/>
        <c:lblOffset val="100"/>
        <c:tickLblSkip val="1"/>
        <c:noMultiLvlLbl val="0"/>
      </c:catAx>
      <c:valAx>
        <c:axId val="53755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BD-4E07-8D0C-83891B78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4104"/>
        <c:axId val="537554496"/>
      </c:lineChart>
      <c:catAx>
        <c:axId val="53755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4496"/>
        <c:crosses val="autoZero"/>
        <c:auto val="1"/>
        <c:lblAlgn val="ctr"/>
        <c:lblOffset val="100"/>
        <c:tickLblSkip val="1"/>
        <c:noMultiLvlLbl val="0"/>
      </c:catAx>
      <c:valAx>
        <c:axId val="53755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70-43C6-91D9-14B93D8B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0432"/>
        <c:axId val="461860040"/>
      </c:lineChart>
      <c:catAx>
        <c:axId val="461860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0040"/>
        <c:crosses val="autoZero"/>
        <c:auto val="1"/>
        <c:lblAlgn val="ctr"/>
        <c:lblOffset val="100"/>
        <c:tickLblSkip val="2"/>
        <c:noMultiLvlLbl val="0"/>
      </c:catAx>
      <c:valAx>
        <c:axId val="461860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6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7C-4EA1-9593-7247B695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5280"/>
        <c:axId val="537555672"/>
      </c:lineChart>
      <c:catAx>
        <c:axId val="53755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5672"/>
        <c:crosses val="autoZero"/>
        <c:auto val="1"/>
        <c:lblAlgn val="ctr"/>
        <c:lblOffset val="100"/>
        <c:tickLblSkip val="1"/>
        <c:noMultiLvlLbl val="0"/>
      </c:catAx>
      <c:valAx>
        <c:axId val="53755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C3-4AD6-8C9F-2DEB14BD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6456"/>
        <c:axId val="537556848"/>
      </c:lineChart>
      <c:catAx>
        <c:axId val="53755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6848"/>
        <c:crosses val="autoZero"/>
        <c:auto val="1"/>
        <c:lblAlgn val="ctr"/>
        <c:lblOffset val="100"/>
        <c:tickLblSkip val="2"/>
        <c:noMultiLvlLbl val="0"/>
      </c:catAx>
      <c:valAx>
        <c:axId val="53755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11-4159-B999-4C867E06F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7632"/>
        <c:axId val="537558024"/>
      </c:lineChart>
      <c:catAx>
        <c:axId val="53755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8024"/>
        <c:crosses val="autoZero"/>
        <c:auto val="1"/>
        <c:lblAlgn val="ctr"/>
        <c:lblOffset val="100"/>
        <c:tickLblSkip val="2"/>
        <c:noMultiLvlLbl val="0"/>
      </c:catAx>
      <c:valAx>
        <c:axId val="53755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17-4AB7-8458-37D1B43D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8808"/>
        <c:axId val="537559200"/>
      </c:lineChart>
      <c:catAx>
        <c:axId val="53755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9200"/>
        <c:crosses val="autoZero"/>
        <c:auto val="1"/>
        <c:lblAlgn val="ctr"/>
        <c:lblOffset val="100"/>
        <c:tickLblSkip val="2"/>
        <c:noMultiLvlLbl val="0"/>
      </c:catAx>
      <c:valAx>
        <c:axId val="53755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96-40D7-B4EA-45A2BA57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59984"/>
        <c:axId val="537560376"/>
      </c:lineChart>
      <c:catAx>
        <c:axId val="53755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0376"/>
        <c:crosses val="autoZero"/>
        <c:auto val="1"/>
        <c:lblAlgn val="ctr"/>
        <c:lblOffset val="100"/>
        <c:tickLblSkip val="2"/>
        <c:noMultiLvlLbl val="0"/>
      </c:catAx>
      <c:valAx>
        <c:axId val="53756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5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7-4671-84A5-0B88DAE55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1160"/>
        <c:axId val="537561552"/>
      </c:lineChart>
      <c:catAx>
        <c:axId val="537561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1552"/>
        <c:crosses val="autoZero"/>
        <c:auto val="1"/>
        <c:lblAlgn val="ctr"/>
        <c:lblOffset val="100"/>
        <c:tickLblSkip val="2"/>
        <c:noMultiLvlLbl val="0"/>
      </c:catAx>
      <c:valAx>
        <c:axId val="537561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1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D6-40B7-B64B-1E96F03D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2336"/>
        <c:axId val="537562728"/>
      </c:lineChart>
      <c:catAx>
        <c:axId val="537562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2728"/>
        <c:crosses val="autoZero"/>
        <c:auto val="1"/>
        <c:lblAlgn val="ctr"/>
        <c:lblOffset val="100"/>
        <c:tickLblSkip val="2"/>
        <c:noMultiLvlLbl val="0"/>
      </c:catAx>
      <c:valAx>
        <c:axId val="537562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3A-44B3-9441-3DAF62484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3512"/>
        <c:axId val="537563904"/>
      </c:lineChart>
      <c:catAx>
        <c:axId val="537563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3904"/>
        <c:crosses val="autoZero"/>
        <c:auto val="1"/>
        <c:lblAlgn val="ctr"/>
        <c:lblOffset val="100"/>
        <c:tickLblSkip val="2"/>
        <c:noMultiLvlLbl val="0"/>
      </c:catAx>
      <c:valAx>
        <c:axId val="537563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3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62-49FB-BE7E-AA7BEB1A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4688"/>
        <c:axId val="537565080"/>
      </c:lineChart>
      <c:catAx>
        <c:axId val="537564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5080"/>
        <c:crosses val="autoZero"/>
        <c:auto val="1"/>
        <c:lblAlgn val="ctr"/>
        <c:lblOffset val="100"/>
        <c:tickLblSkip val="2"/>
        <c:noMultiLvlLbl val="0"/>
      </c:catAx>
      <c:valAx>
        <c:axId val="537565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D3-46F5-879A-2B679BAA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5864"/>
        <c:axId val="537566256"/>
      </c:lineChart>
      <c:catAx>
        <c:axId val="537565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6256"/>
        <c:crosses val="autoZero"/>
        <c:auto val="1"/>
        <c:lblAlgn val="ctr"/>
        <c:lblOffset val="100"/>
        <c:tickLblSkip val="2"/>
        <c:noMultiLvlLbl val="0"/>
      </c:catAx>
      <c:valAx>
        <c:axId val="537566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5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EE-4F04-A0EA-6FD02894B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9256"/>
        <c:axId val="461858864"/>
      </c:lineChart>
      <c:catAx>
        <c:axId val="461859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8864"/>
        <c:crosses val="autoZero"/>
        <c:auto val="1"/>
        <c:lblAlgn val="ctr"/>
        <c:lblOffset val="100"/>
        <c:tickLblSkip val="2"/>
        <c:noMultiLvlLbl val="0"/>
      </c:catAx>
      <c:valAx>
        <c:axId val="46185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9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6A-4878-A34E-691028A2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7040"/>
        <c:axId val="537567432"/>
      </c:lineChart>
      <c:catAx>
        <c:axId val="537567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7432"/>
        <c:crosses val="autoZero"/>
        <c:auto val="1"/>
        <c:lblAlgn val="ctr"/>
        <c:lblOffset val="100"/>
        <c:tickLblSkip val="2"/>
        <c:noMultiLvlLbl val="0"/>
      </c:catAx>
      <c:valAx>
        <c:axId val="537567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1B-43C6-9ED0-66AD0FDBA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8216"/>
        <c:axId val="537568608"/>
      </c:lineChart>
      <c:catAx>
        <c:axId val="537568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8608"/>
        <c:crosses val="autoZero"/>
        <c:auto val="1"/>
        <c:lblAlgn val="ctr"/>
        <c:lblOffset val="100"/>
        <c:tickLblSkip val="2"/>
        <c:noMultiLvlLbl val="0"/>
      </c:catAx>
      <c:valAx>
        <c:axId val="537568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8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8-44B0-98F2-85768978F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69392"/>
        <c:axId val="537569784"/>
      </c:lineChart>
      <c:catAx>
        <c:axId val="537569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9784"/>
        <c:crosses val="autoZero"/>
        <c:auto val="1"/>
        <c:lblAlgn val="ctr"/>
        <c:lblOffset val="100"/>
        <c:tickLblSkip val="2"/>
        <c:noMultiLvlLbl val="0"/>
      </c:catAx>
      <c:valAx>
        <c:axId val="537569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6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3E-4CB5-94CC-769ADE43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70568"/>
        <c:axId val="537570960"/>
      </c:lineChart>
      <c:catAx>
        <c:axId val="537570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0960"/>
        <c:crosses val="autoZero"/>
        <c:auto val="1"/>
        <c:lblAlgn val="ctr"/>
        <c:lblOffset val="100"/>
        <c:tickLblSkip val="1"/>
        <c:noMultiLvlLbl val="0"/>
      </c:catAx>
      <c:valAx>
        <c:axId val="537570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0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40-40E2-B56F-65E38C629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71744"/>
        <c:axId val="537572136"/>
      </c:lineChart>
      <c:catAx>
        <c:axId val="537571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2136"/>
        <c:crosses val="autoZero"/>
        <c:auto val="1"/>
        <c:lblAlgn val="ctr"/>
        <c:lblOffset val="100"/>
        <c:tickLblSkip val="1"/>
        <c:noMultiLvlLbl val="0"/>
      </c:catAx>
      <c:valAx>
        <c:axId val="537572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A5-41C9-A93A-B6698908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72920"/>
        <c:axId val="537573312"/>
      </c:lineChart>
      <c:catAx>
        <c:axId val="537572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3312"/>
        <c:crosses val="autoZero"/>
        <c:auto val="1"/>
        <c:lblAlgn val="ctr"/>
        <c:lblOffset val="100"/>
        <c:tickLblSkip val="1"/>
        <c:noMultiLvlLbl val="0"/>
      </c:catAx>
      <c:valAx>
        <c:axId val="537573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59-455E-B1D6-4A9B21C4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74096"/>
        <c:axId val="537574488"/>
      </c:lineChart>
      <c:catAx>
        <c:axId val="537574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4488"/>
        <c:crosses val="autoZero"/>
        <c:auto val="1"/>
        <c:lblAlgn val="ctr"/>
        <c:lblOffset val="100"/>
        <c:tickLblSkip val="1"/>
        <c:noMultiLvlLbl val="0"/>
      </c:catAx>
      <c:valAx>
        <c:axId val="537574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5D-446E-A2C9-F4262C3D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575272"/>
        <c:axId val="483885184"/>
      </c:lineChart>
      <c:catAx>
        <c:axId val="537575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5184"/>
        <c:crosses val="autoZero"/>
        <c:auto val="1"/>
        <c:lblAlgn val="ctr"/>
        <c:lblOffset val="100"/>
        <c:tickLblSkip val="2"/>
        <c:noMultiLvlLbl val="0"/>
      </c:catAx>
      <c:valAx>
        <c:axId val="483885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37575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39-4F84-A53B-F619D2DD0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85968"/>
        <c:axId val="483886360"/>
      </c:lineChart>
      <c:catAx>
        <c:axId val="483885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6360"/>
        <c:crosses val="autoZero"/>
        <c:auto val="1"/>
        <c:lblAlgn val="ctr"/>
        <c:lblOffset val="100"/>
        <c:tickLblSkip val="2"/>
        <c:noMultiLvlLbl val="0"/>
      </c:catAx>
      <c:valAx>
        <c:axId val="483886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EC-4392-B128-DD6F1FC6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87144"/>
        <c:axId val="483887536"/>
      </c:lineChart>
      <c:catAx>
        <c:axId val="483887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7536"/>
        <c:crosses val="autoZero"/>
        <c:auto val="1"/>
        <c:lblAlgn val="ctr"/>
        <c:lblOffset val="100"/>
        <c:tickLblSkip val="2"/>
        <c:noMultiLvlLbl val="0"/>
      </c:catAx>
      <c:valAx>
        <c:axId val="483887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7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9E-4C1B-939C-FAEF2302A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8080"/>
        <c:axId val="461857688"/>
      </c:lineChart>
      <c:catAx>
        <c:axId val="461858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7688"/>
        <c:crosses val="autoZero"/>
        <c:auto val="1"/>
        <c:lblAlgn val="ctr"/>
        <c:lblOffset val="100"/>
        <c:tickLblSkip val="2"/>
        <c:noMultiLvlLbl val="0"/>
      </c:catAx>
      <c:valAx>
        <c:axId val="46185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E2-4E82-BE7B-3886D1BE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88320"/>
        <c:axId val="483888712"/>
      </c:lineChart>
      <c:catAx>
        <c:axId val="483888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8712"/>
        <c:crosses val="autoZero"/>
        <c:auto val="1"/>
        <c:lblAlgn val="ctr"/>
        <c:lblOffset val="100"/>
        <c:tickLblSkip val="2"/>
        <c:noMultiLvlLbl val="0"/>
      </c:catAx>
      <c:valAx>
        <c:axId val="483888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E7-46F6-A7C2-988924313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89496"/>
        <c:axId val="483889888"/>
      </c:lineChart>
      <c:catAx>
        <c:axId val="483889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9888"/>
        <c:crosses val="autoZero"/>
        <c:auto val="1"/>
        <c:lblAlgn val="ctr"/>
        <c:lblOffset val="100"/>
        <c:tickLblSkip val="2"/>
        <c:noMultiLvlLbl val="0"/>
      </c:catAx>
      <c:valAx>
        <c:axId val="483889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89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CE-4832-84E3-F06E020C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0672"/>
        <c:axId val="483891064"/>
      </c:lineChart>
      <c:catAx>
        <c:axId val="483890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1064"/>
        <c:crosses val="autoZero"/>
        <c:auto val="1"/>
        <c:lblAlgn val="ctr"/>
        <c:lblOffset val="100"/>
        <c:tickLblSkip val="2"/>
        <c:noMultiLvlLbl val="0"/>
      </c:catAx>
      <c:valAx>
        <c:axId val="483891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94-43E4-8A06-DDDBE891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1848"/>
        <c:axId val="483892240"/>
      </c:lineChart>
      <c:catAx>
        <c:axId val="483891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2240"/>
        <c:crosses val="autoZero"/>
        <c:auto val="1"/>
        <c:lblAlgn val="ctr"/>
        <c:lblOffset val="100"/>
        <c:tickLblSkip val="2"/>
        <c:noMultiLvlLbl val="0"/>
      </c:catAx>
      <c:valAx>
        <c:axId val="483892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1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FC-4373-B516-65AAD468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3024"/>
        <c:axId val="483893416"/>
      </c:lineChart>
      <c:catAx>
        <c:axId val="483893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3416"/>
        <c:crosses val="autoZero"/>
        <c:auto val="1"/>
        <c:lblAlgn val="ctr"/>
        <c:lblOffset val="100"/>
        <c:tickLblSkip val="2"/>
        <c:noMultiLvlLbl val="0"/>
      </c:catAx>
      <c:valAx>
        <c:axId val="483893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99-4E1A-8605-2DB97B3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4200"/>
        <c:axId val="483894592"/>
      </c:lineChart>
      <c:catAx>
        <c:axId val="483894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4592"/>
        <c:crosses val="autoZero"/>
        <c:auto val="1"/>
        <c:lblAlgn val="ctr"/>
        <c:lblOffset val="100"/>
        <c:tickLblSkip val="2"/>
        <c:noMultiLvlLbl val="0"/>
      </c:catAx>
      <c:valAx>
        <c:axId val="483894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4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ED-4B01-9932-948E00D0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5376"/>
        <c:axId val="483895768"/>
      </c:lineChart>
      <c:catAx>
        <c:axId val="483895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5768"/>
        <c:crosses val="autoZero"/>
        <c:auto val="1"/>
        <c:lblAlgn val="ctr"/>
        <c:lblOffset val="100"/>
        <c:tickLblSkip val="2"/>
        <c:noMultiLvlLbl val="0"/>
      </c:catAx>
      <c:valAx>
        <c:axId val="483895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B3-408F-B431-06B9FD795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6552"/>
        <c:axId val="483896944"/>
      </c:lineChart>
      <c:catAx>
        <c:axId val="483896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6944"/>
        <c:crosses val="autoZero"/>
        <c:auto val="1"/>
        <c:lblAlgn val="ctr"/>
        <c:lblOffset val="100"/>
        <c:tickLblSkip val="2"/>
        <c:noMultiLvlLbl val="0"/>
      </c:catAx>
      <c:valAx>
        <c:axId val="483896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6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38-49A5-8E1B-18859CC6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7728"/>
        <c:axId val="483898120"/>
      </c:lineChart>
      <c:catAx>
        <c:axId val="483897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8120"/>
        <c:crosses val="autoZero"/>
        <c:auto val="1"/>
        <c:lblAlgn val="ctr"/>
        <c:lblOffset val="100"/>
        <c:tickLblSkip val="2"/>
        <c:noMultiLvlLbl val="0"/>
      </c:catAx>
      <c:valAx>
        <c:axId val="483898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42-4D91-BF07-7189EAA83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98904"/>
        <c:axId val="483899296"/>
      </c:lineChart>
      <c:catAx>
        <c:axId val="483898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9296"/>
        <c:crosses val="autoZero"/>
        <c:auto val="1"/>
        <c:lblAlgn val="ctr"/>
        <c:lblOffset val="100"/>
        <c:tickLblSkip val="1"/>
        <c:noMultiLvlLbl val="0"/>
      </c:catAx>
      <c:valAx>
        <c:axId val="483899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898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10-4294-9339-51BE079E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6904"/>
        <c:axId val="461856512"/>
      </c:lineChart>
      <c:catAx>
        <c:axId val="461856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6512"/>
        <c:crosses val="autoZero"/>
        <c:auto val="1"/>
        <c:lblAlgn val="ctr"/>
        <c:lblOffset val="100"/>
        <c:tickLblSkip val="2"/>
        <c:noMultiLvlLbl val="0"/>
      </c:catAx>
      <c:valAx>
        <c:axId val="46185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6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A7-4F86-80CC-92F7BF92D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0080"/>
        <c:axId val="483900472"/>
      </c:lineChart>
      <c:catAx>
        <c:axId val="483900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0472"/>
        <c:crosses val="autoZero"/>
        <c:auto val="1"/>
        <c:lblAlgn val="ctr"/>
        <c:lblOffset val="100"/>
        <c:tickLblSkip val="1"/>
        <c:noMultiLvlLbl val="0"/>
      </c:catAx>
      <c:valAx>
        <c:axId val="483900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E7-45F3-B054-5377695B0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1256"/>
        <c:axId val="483901648"/>
      </c:lineChart>
      <c:catAx>
        <c:axId val="483901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1648"/>
        <c:crosses val="autoZero"/>
        <c:auto val="1"/>
        <c:lblAlgn val="ctr"/>
        <c:lblOffset val="100"/>
        <c:tickLblSkip val="1"/>
        <c:noMultiLvlLbl val="0"/>
      </c:catAx>
      <c:valAx>
        <c:axId val="483901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1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B3-496B-B2E7-71733FB1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2432"/>
        <c:axId val="483902824"/>
      </c:lineChart>
      <c:catAx>
        <c:axId val="483902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2824"/>
        <c:crosses val="autoZero"/>
        <c:auto val="1"/>
        <c:lblAlgn val="ctr"/>
        <c:lblOffset val="100"/>
        <c:tickLblSkip val="1"/>
        <c:noMultiLvlLbl val="0"/>
      </c:catAx>
      <c:valAx>
        <c:axId val="483902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C7-49D3-AA4A-19C63D0B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3608"/>
        <c:axId val="483904000"/>
      </c:lineChart>
      <c:catAx>
        <c:axId val="483903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4000"/>
        <c:crosses val="autoZero"/>
        <c:auto val="1"/>
        <c:lblAlgn val="ctr"/>
        <c:lblOffset val="100"/>
        <c:tickLblSkip val="2"/>
        <c:noMultiLvlLbl val="0"/>
      </c:catAx>
      <c:valAx>
        <c:axId val="483904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3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0C-4E6D-91BE-E0F08A88B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4784"/>
        <c:axId val="483905176"/>
      </c:lineChart>
      <c:catAx>
        <c:axId val="483904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5176"/>
        <c:crosses val="autoZero"/>
        <c:auto val="1"/>
        <c:lblAlgn val="ctr"/>
        <c:lblOffset val="100"/>
        <c:tickLblSkip val="2"/>
        <c:noMultiLvlLbl val="0"/>
      </c:catAx>
      <c:valAx>
        <c:axId val="483905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0A-4BFF-9817-FFBE77C16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5960"/>
        <c:axId val="483906352"/>
      </c:lineChart>
      <c:catAx>
        <c:axId val="483905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6352"/>
        <c:crosses val="autoZero"/>
        <c:auto val="1"/>
        <c:lblAlgn val="ctr"/>
        <c:lblOffset val="100"/>
        <c:tickLblSkip val="2"/>
        <c:noMultiLvlLbl val="0"/>
      </c:catAx>
      <c:valAx>
        <c:axId val="483906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5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EB-478E-A0B5-C07D7E57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7136"/>
        <c:axId val="483907528"/>
      </c:lineChart>
      <c:catAx>
        <c:axId val="483907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7528"/>
        <c:crosses val="autoZero"/>
        <c:auto val="1"/>
        <c:lblAlgn val="ctr"/>
        <c:lblOffset val="100"/>
        <c:tickLblSkip val="2"/>
        <c:noMultiLvlLbl val="0"/>
      </c:catAx>
      <c:valAx>
        <c:axId val="483907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29-4E8A-8058-1412C806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8312"/>
        <c:axId val="483908704"/>
      </c:lineChart>
      <c:catAx>
        <c:axId val="483908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8704"/>
        <c:crosses val="autoZero"/>
        <c:auto val="1"/>
        <c:lblAlgn val="ctr"/>
        <c:lblOffset val="100"/>
        <c:tickLblSkip val="2"/>
        <c:noMultiLvlLbl val="0"/>
      </c:catAx>
      <c:valAx>
        <c:axId val="483908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8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9A-49EC-A3E0-9ECBC4273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09488"/>
        <c:axId val="483909880"/>
      </c:lineChart>
      <c:catAx>
        <c:axId val="483909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9880"/>
        <c:crosses val="autoZero"/>
        <c:auto val="1"/>
        <c:lblAlgn val="ctr"/>
        <c:lblOffset val="100"/>
        <c:tickLblSkip val="2"/>
        <c:noMultiLvlLbl val="0"/>
      </c:catAx>
      <c:valAx>
        <c:axId val="483909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0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8D-4AD3-B57D-7E38327A5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0664"/>
        <c:axId val="483911056"/>
      </c:lineChart>
      <c:catAx>
        <c:axId val="483910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1056"/>
        <c:crosses val="autoZero"/>
        <c:auto val="1"/>
        <c:lblAlgn val="ctr"/>
        <c:lblOffset val="100"/>
        <c:tickLblSkip val="2"/>
        <c:noMultiLvlLbl val="0"/>
      </c:catAx>
      <c:valAx>
        <c:axId val="483911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0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50-4EBA-B789-B0EAD9F5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5728"/>
        <c:axId val="461855336"/>
      </c:lineChart>
      <c:catAx>
        <c:axId val="461855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5336"/>
        <c:crosses val="autoZero"/>
        <c:auto val="1"/>
        <c:lblAlgn val="ctr"/>
        <c:lblOffset val="100"/>
        <c:tickLblSkip val="2"/>
        <c:noMultiLvlLbl val="0"/>
      </c:catAx>
      <c:valAx>
        <c:axId val="46185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85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27-40C0-A730-ED345B78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1840"/>
        <c:axId val="483912232"/>
      </c:lineChart>
      <c:catAx>
        <c:axId val="483911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2232"/>
        <c:crosses val="autoZero"/>
        <c:auto val="1"/>
        <c:lblAlgn val="ctr"/>
        <c:lblOffset val="100"/>
        <c:tickLblSkip val="2"/>
        <c:noMultiLvlLbl val="0"/>
      </c:catAx>
      <c:valAx>
        <c:axId val="483912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45-47F8-BDBF-341EADD64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3016"/>
        <c:axId val="483913408"/>
      </c:lineChart>
      <c:catAx>
        <c:axId val="483913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3408"/>
        <c:crosses val="autoZero"/>
        <c:auto val="1"/>
        <c:lblAlgn val="ctr"/>
        <c:lblOffset val="100"/>
        <c:tickLblSkip val="2"/>
        <c:noMultiLvlLbl val="0"/>
      </c:catAx>
      <c:valAx>
        <c:axId val="483913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3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6C-4EF2-9857-E4A9DA35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4192"/>
        <c:axId val="483914584"/>
      </c:lineChart>
      <c:catAx>
        <c:axId val="483914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4584"/>
        <c:crosses val="autoZero"/>
        <c:auto val="1"/>
        <c:lblAlgn val="ctr"/>
        <c:lblOffset val="100"/>
        <c:tickLblSkip val="2"/>
        <c:noMultiLvlLbl val="0"/>
      </c:catAx>
      <c:valAx>
        <c:axId val="483914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79-4B37-904E-0387D201C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5368"/>
        <c:axId val="483915760"/>
      </c:lineChart>
      <c:catAx>
        <c:axId val="483915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5760"/>
        <c:crosses val="autoZero"/>
        <c:auto val="1"/>
        <c:lblAlgn val="ctr"/>
        <c:lblOffset val="100"/>
        <c:tickLblSkip val="2"/>
        <c:noMultiLvlLbl val="0"/>
      </c:catAx>
      <c:valAx>
        <c:axId val="483915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5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A8-49C4-8A81-14BD22B3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16544"/>
        <c:axId val="483916936"/>
      </c:lineChart>
      <c:catAx>
        <c:axId val="483916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6936"/>
        <c:crosses val="autoZero"/>
        <c:auto val="1"/>
        <c:lblAlgn val="ctr"/>
        <c:lblOffset val="100"/>
        <c:tickLblSkip val="2"/>
        <c:noMultiLvlLbl val="0"/>
      </c:catAx>
      <c:valAx>
        <c:axId val="483916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391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EC-4FAC-958C-15D5E27A7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0560"/>
        <c:axId val="484880952"/>
      </c:lineChart>
      <c:catAx>
        <c:axId val="484880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0952"/>
        <c:crosses val="autoZero"/>
        <c:auto val="1"/>
        <c:lblAlgn val="ctr"/>
        <c:lblOffset val="100"/>
        <c:tickLblSkip val="1"/>
        <c:noMultiLvlLbl val="0"/>
      </c:catAx>
      <c:valAx>
        <c:axId val="484880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D2-4881-B5A8-CF1B5BAD3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1736"/>
        <c:axId val="484882128"/>
      </c:lineChart>
      <c:catAx>
        <c:axId val="484881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2128"/>
        <c:crosses val="autoZero"/>
        <c:auto val="1"/>
        <c:lblAlgn val="ctr"/>
        <c:lblOffset val="100"/>
        <c:tickLblSkip val="1"/>
        <c:noMultiLvlLbl val="0"/>
      </c:catAx>
      <c:valAx>
        <c:axId val="484882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1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32-4BA7-B345-80053FDC2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2912"/>
        <c:axId val="484883304"/>
      </c:lineChart>
      <c:catAx>
        <c:axId val="484882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3304"/>
        <c:crosses val="autoZero"/>
        <c:auto val="1"/>
        <c:lblAlgn val="ctr"/>
        <c:lblOffset val="100"/>
        <c:tickLblSkip val="1"/>
        <c:noMultiLvlLbl val="0"/>
      </c:catAx>
      <c:valAx>
        <c:axId val="484883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59-4DA4-87DB-5C8E0E163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4088"/>
        <c:axId val="484884480"/>
      </c:lineChart>
      <c:catAx>
        <c:axId val="484884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4480"/>
        <c:crosses val="autoZero"/>
        <c:auto val="1"/>
        <c:lblAlgn val="ctr"/>
        <c:lblOffset val="100"/>
        <c:tickLblSkip val="1"/>
        <c:noMultiLvlLbl val="0"/>
      </c:catAx>
      <c:valAx>
        <c:axId val="484884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4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5F-483A-A33A-7684F822E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85264"/>
        <c:axId val="484885656"/>
      </c:lineChart>
      <c:catAx>
        <c:axId val="484885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5656"/>
        <c:crosses val="autoZero"/>
        <c:auto val="1"/>
        <c:lblAlgn val="ctr"/>
        <c:lblOffset val="100"/>
        <c:tickLblSkip val="2"/>
        <c:noMultiLvlLbl val="0"/>
      </c:catAx>
      <c:valAx>
        <c:axId val="484885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88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0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0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0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0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0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0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0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0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0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0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0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0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0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0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0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0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0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0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0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0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0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0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0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0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0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0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0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0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0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0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0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0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0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0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0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0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0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0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0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0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0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0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0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0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0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0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0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0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0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0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0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0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0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0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0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0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0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0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0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0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0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0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0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0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0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0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0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0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0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0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0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0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0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0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0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0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0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0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0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0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0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0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0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0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0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0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0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0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0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0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0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0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0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0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0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0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0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0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0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0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0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0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0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0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0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0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0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0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0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0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0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0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0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0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0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0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0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0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0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0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0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0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0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0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0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0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0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0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0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0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0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0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0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0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0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0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0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0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0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0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0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0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0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0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0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0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0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0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0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0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0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0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0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0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0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0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0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0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0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0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0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0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0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0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0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0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0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0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0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0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0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0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0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0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0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0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0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0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0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0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0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0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0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0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0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0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0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0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0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0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0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0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0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0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0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0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0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0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E24"/>
  <sheetViews>
    <sheetView tabSelected="1" workbookViewId="0">
      <selection sqref="A1:D1"/>
    </sheetView>
  </sheetViews>
  <sheetFormatPr defaultColWidth="9" defaultRowHeight="14.4"/>
  <cols>
    <col min="1" max="1" width="35.109375" customWidth="1"/>
    <col min="2" max="2" width="15.6640625" customWidth="1"/>
    <col min="3" max="3" width="12" customWidth="1"/>
    <col min="4" max="4" width="11.21875" style="315" bestFit="1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s="437" t="s">
        <v>0</v>
      </c>
      <c r="B1" s="437"/>
      <c r="C1" s="437"/>
      <c r="D1" s="437"/>
    </row>
    <row r="2" spans="1:5" ht="15" thickBot="1"/>
    <row r="3" spans="1:5" ht="18" thickBot="1">
      <c r="A3" s="253"/>
      <c r="B3" s="254" t="s">
        <v>1</v>
      </c>
      <c r="C3" s="255" t="s">
        <v>412</v>
      </c>
      <c r="D3" s="316" t="s">
        <v>2</v>
      </c>
    </row>
    <row r="4" spans="1:5">
      <c r="A4" s="360" t="s">
        <v>413</v>
      </c>
      <c r="B4" s="256" t="s">
        <v>3</v>
      </c>
      <c r="C4" s="257">
        <f>'2'!B4</f>
        <v>40237.971300000005</v>
      </c>
      <c r="D4" s="317">
        <f>'2'!C4</f>
        <v>6.0192969800487219</v>
      </c>
    </row>
    <row r="5" spans="1:5">
      <c r="A5" s="258" t="s">
        <v>4</v>
      </c>
      <c r="B5" s="256"/>
      <c r="C5" s="102"/>
      <c r="D5" s="318">
        <f>'4'!C5</f>
        <v>5.8</v>
      </c>
    </row>
    <row r="6" spans="1:5">
      <c r="A6" s="258" t="s">
        <v>5</v>
      </c>
      <c r="B6" s="256" t="s">
        <v>6</v>
      </c>
      <c r="C6" s="361">
        <f>'26'!D4</f>
        <v>2250.2405875200002</v>
      </c>
      <c r="D6" s="362">
        <f>'26'!E4</f>
        <v>0.89047178275134797</v>
      </c>
    </row>
    <row r="7" spans="1:5">
      <c r="A7" s="258" t="s">
        <v>7</v>
      </c>
      <c r="B7" s="256" t="s">
        <v>6</v>
      </c>
      <c r="C7" s="363">
        <f>'26'!D7</f>
        <v>1273.2718664700001</v>
      </c>
      <c r="D7" s="364">
        <f>'26'!E7</f>
        <v>1.28766594803957</v>
      </c>
    </row>
    <row r="8" spans="1:5">
      <c r="A8" s="258" t="s">
        <v>8</v>
      </c>
      <c r="B8" s="256"/>
      <c r="C8" s="263"/>
      <c r="D8" s="319">
        <f>'14'!C3</f>
        <v>5.8</v>
      </c>
    </row>
    <row r="9" spans="1:5">
      <c r="A9" s="258" t="s">
        <v>9</v>
      </c>
      <c r="B9" s="256"/>
      <c r="C9" s="263"/>
      <c r="D9" s="319">
        <f>'14'!C15</f>
        <v>3.2</v>
      </c>
    </row>
    <row r="10" spans="1:5">
      <c r="A10" s="258" t="s">
        <v>10</v>
      </c>
      <c r="B10" s="256" t="s">
        <v>3</v>
      </c>
      <c r="C10" s="264">
        <f>'17'!C5</f>
        <v>18737.349999999999</v>
      </c>
      <c r="D10" s="320">
        <f>'17'!C17</f>
        <v>8.6999999999999993</v>
      </c>
    </row>
    <row r="11" spans="1:5">
      <c r="A11" s="258" t="s">
        <v>11</v>
      </c>
      <c r="B11" s="256" t="s">
        <v>3</v>
      </c>
      <c r="C11" s="265">
        <f>'19'!C5</f>
        <v>5101.3</v>
      </c>
      <c r="D11" s="321">
        <f>'19'!C9</f>
        <v>0.6</v>
      </c>
    </row>
    <row r="12" spans="1:5">
      <c r="A12" s="258" t="s">
        <v>12</v>
      </c>
      <c r="B12" s="256" t="s">
        <v>3</v>
      </c>
      <c r="C12" s="265">
        <f>'19'!C6</f>
        <v>1680.2</v>
      </c>
      <c r="D12" s="321">
        <f>'19'!C10</f>
        <v>2.1</v>
      </c>
    </row>
    <row r="13" spans="1:5">
      <c r="A13" s="258" t="s">
        <v>13</v>
      </c>
      <c r="B13" s="256" t="s">
        <v>3</v>
      </c>
      <c r="C13" s="265">
        <f>'19'!C7</f>
        <v>3421.1</v>
      </c>
      <c r="D13" s="321">
        <f>'19'!C11</f>
        <v>-0.2</v>
      </c>
    </row>
    <row r="14" spans="1:5">
      <c r="A14" s="258" t="s">
        <v>423</v>
      </c>
      <c r="B14" s="256" t="s">
        <v>14</v>
      </c>
      <c r="C14" s="266">
        <f>'19'!C14</f>
        <v>20.55</v>
      </c>
      <c r="D14" s="321">
        <f>'19'!C17</f>
        <v>-18.2</v>
      </c>
    </row>
    <row r="15" spans="1:5" s="251" customFormat="1">
      <c r="A15" s="258" t="s">
        <v>15</v>
      </c>
      <c r="B15" s="256" t="s">
        <v>3</v>
      </c>
      <c r="C15" s="365">
        <v>3119.76</v>
      </c>
      <c r="D15" s="366">
        <v>9.4</v>
      </c>
      <c r="E15" s="259"/>
    </row>
    <row r="16" spans="1:5">
      <c r="A16" s="258" t="s">
        <v>16</v>
      </c>
      <c r="B16" s="256" t="s">
        <v>3</v>
      </c>
      <c r="C16" s="365">
        <v>7145.25</v>
      </c>
      <c r="D16" s="366">
        <v>8.4</v>
      </c>
    </row>
    <row r="17" spans="1:5" s="252" customFormat="1">
      <c r="A17" s="258" t="s">
        <v>17</v>
      </c>
      <c r="B17" s="256" t="s">
        <v>3</v>
      </c>
      <c r="C17" s="257">
        <f>'22'!B4</f>
        <v>86134.157377674201</v>
      </c>
      <c r="D17" s="317">
        <v>8.4927456054235222</v>
      </c>
    </row>
    <row r="18" spans="1:5" s="252" customFormat="1">
      <c r="A18" s="258" t="s">
        <v>18</v>
      </c>
      <c r="B18" s="256" t="s">
        <v>3</v>
      </c>
      <c r="C18" s="257">
        <f>'22'!B12</f>
        <v>80599.209254480898</v>
      </c>
      <c r="D18" s="318">
        <v>10.45</v>
      </c>
    </row>
    <row r="19" spans="1:5">
      <c r="A19" s="258" t="s">
        <v>19</v>
      </c>
      <c r="B19" s="256" t="s">
        <v>20</v>
      </c>
      <c r="C19" s="267">
        <f>'24'!C4</f>
        <v>100.2</v>
      </c>
      <c r="D19" s="318">
        <f>C19-100</f>
        <v>0.20000000000000284</v>
      </c>
    </row>
    <row r="20" spans="1:5">
      <c r="A20" s="258" t="s">
        <v>21</v>
      </c>
      <c r="B20" s="256" t="s">
        <v>20</v>
      </c>
      <c r="C20" s="268">
        <f>'24'!C16</f>
        <v>97.4</v>
      </c>
      <c r="D20" s="318">
        <f>C20-100</f>
        <v>-2.5999999999999943</v>
      </c>
      <c r="E20" s="234"/>
    </row>
    <row r="21" spans="1:5">
      <c r="A21" s="258" t="s">
        <v>414</v>
      </c>
      <c r="B21" s="256" t="s">
        <v>22</v>
      </c>
      <c r="C21" s="306">
        <v>33411</v>
      </c>
      <c r="D21" s="318">
        <v>5.2</v>
      </c>
    </row>
    <row r="22" spans="1:5" ht="15" thickBot="1">
      <c r="A22" s="367" t="s">
        <v>415</v>
      </c>
      <c r="B22" s="368" t="s">
        <v>22</v>
      </c>
      <c r="C22" s="369">
        <v>14230</v>
      </c>
      <c r="D22" s="370">
        <v>7.4</v>
      </c>
    </row>
    <row r="23" spans="1:5">
      <c r="A23" s="260" t="s">
        <v>23</v>
      </c>
    </row>
    <row r="24" spans="1:5">
      <c r="A24" s="234"/>
    </row>
  </sheetData>
  <mergeCells count="1">
    <mergeCell ref="A1:D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39"/>
    <col min="2" max="2" width="23.77734375" style="140" customWidth="1"/>
    <col min="3" max="3" width="21.33203125" style="140" customWidth="1"/>
    <col min="4" max="16384" width="23.6640625" style="140"/>
  </cols>
  <sheetData>
    <row r="1" spans="1:3" ht="21" customHeight="1">
      <c r="A1" s="406" t="s">
        <v>164</v>
      </c>
      <c r="B1" s="406"/>
      <c r="C1" s="407"/>
    </row>
    <row r="2" spans="1:3" ht="15" customHeight="1">
      <c r="A2" s="411" t="s">
        <v>25</v>
      </c>
      <c r="B2" s="408" t="str">
        <f>'4'!E3</f>
        <v>1-9月</v>
      </c>
      <c r="C2" s="409"/>
    </row>
    <row r="3" spans="1:3" ht="15" customHeight="1">
      <c r="A3" s="411"/>
      <c r="B3" s="141" t="s">
        <v>52</v>
      </c>
      <c r="C3" s="142" t="s">
        <v>27</v>
      </c>
    </row>
    <row r="4" spans="1:3" ht="15" customHeight="1">
      <c r="A4" s="143" t="s">
        <v>165</v>
      </c>
      <c r="B4" s="144"/>
      <c r="C4" s="145"/>
    </row>
    <row r="5" spans="1:3" ht="15" customHeight="1">
      <c r="A5" s="143" t="s">
        <v>166</v>
      </c>
      <c r="B5" s="146">
        <v>28870.941840000007</v>
      </c>
      <c r="C5" s="147">
        <v>32.220934220751893</v>
      </c>
    </row>
    <row r="6" spans="1:3" ht="15" customHeight="1">
      <c r="A6" s="148" t="s">
        <v>167</v>
      </c>
      <c r="B6" s="146">
        <v>802.23441256126</v>
      </c>
      <c r="C6" s="147">
        <v>77.679381457524954</v>
      </c>
    </row>
    <row r="7" spans="1:3" ht="15" customHeight="1">
      <c r="A7" s="143" t="s">
        <v>168</v>
      </c>
      <c r="B7" s="146">
        <v>179977.58909599998</v>
      </c>
      <c r="C7" s="147">
        <v>18.238198836746822</v>
      </c>
    </row>
    <row r="8" spans="1:3" ht="15" customHeight="1">
      <c r="A8" s="148" t="s">
        <v>169</v>
      </c>
      <c r="B8" s="146">
        <v>6262.1648395800003</v>
      </c>
      <c r="C8" s="147">
        <v>14.694252880959201</v>
      </c>
    </row>
    <row r="9" spans="1:3" ht="15" customHeight="1">
      <c r="A9" s="143" t="s">
        <v>170</v>
      </c>
      <c r="B9" s="149"/>
      <c r="C9" s="150"/>
    </row>
    <row r="10" spans="1:3" ht="15" customHeight="1">
      <c r="A10" s="148" t="s">
        <v>166</v>
      </c>
      <c r="B10" s="146">
        <v>13080.881100000001</v>
      </c>
      <c r="C10" s="147">
        <v>83.278469555244399</v>
      </c>
    </row>
    <row r="11" spans="1:3" ht="15" customHeight="1">
      <c r="A11" s="148" t="s">
        <v>167</v>
      </c>
      <c r="B11" s="146">
        <v>591.97402999999997</v>
      </c>
      <c r="C11" s="147">
        <v>86.142266851928298</v>
      </c>
    </row>
    <row r="12" spans="1:3" ht="15" customHeight="1">
      <c r="A12" s="148" t="s">
        <v>168</v>
      </c>
      <c r="B12" s="146">
        <v>4574.6444000000001</v>
      </c>
      <c r="C12" s="147">
        <v>-1.9194263021776501</v>
      </c>
    </row>
    <row r="13" spans="1:3" ht="15" customHeight="1">
      <c r="A13" s="148" t="s">
        <v>169</v>
      </c>
      <c r="B13" s="146">
        <v>880.83713000000012</v>
      </c>
      <c r="C13" s="147">
        <v>-0.16940678080014099</v>
      </c>
    </row>
    <row r="14" spans="1:3" ht="15" customHeight="1">
      <c r="A14" s="143" t="s">
        <v>171</v>
      </c>
      <c r="B14" s="149"/>
      <c r="C14" s="150"/>
    </row>
    <row r="15" spans="1:3" ht="15" customHeight="1">
      <c r="A15" s="148" t="s">
        <v>166</v>
      </c>
      <c r="B15" s="146">
        <v>14208.879140000001</v>
      </c>
      <c r="C15" s="147">
        <v>1.0625264852183625</v>
      </c>
    </row>
    <row r="16" spans="1:3" ht="15" customHeight="1">
      <c r="A16" s="148" t="s">
        <v>167</v>
      </c>
      <c r="B16" s="146">
        <v>90.508706131259999</v>
      </c>
      <c r="C16" s="147">
        <v>13.093064569581481</v>
      </c>
    </row>
    <row r="17" spans="1:3" ht="15" customHeight="1">
      <c r="A17" s="148" t="s">
        <v>168</v>
      </c>
      <c r="B17" s="146">
        <v>125332.8082</v>
      </c>
      <c r="C17" s="147">
        <v>19.078673158374126</v>
      </c>
    </row>
    <row r="18" spans="1:3" ht="15" customHeight="1">
      <c r="A18" s="148" t="s">
        <v>169</v>
      </c>
      <c r="B18" s="146">
        <v>1760.8318931200001</v>
      </c>
      <c r="C18" s="147">
        <v>19.300494648414613</v>
      </c>
    </row>
    <row r="19" spans="1:3" ht="15" customHeight="1">
      <c r="A19" s="143" t="s">
        <v>172</v>
      </c>
      <c r="B19" s="149"/>
      <c r="C19" s="150"/>
    </row>
    <row r="20" spans="1:3" ht="15" customHeight="1">
      <c r="A20" s="148" t="s">
        <v>166</v>
      </c>
      <c r="B20" s="146">
        <v>573.8107</v>
      </c>
      <c r="C20" s="147">
        <v>213.71976239096148</v>
      </c>
    </row>
    <row r="21" spans="1:3" ht="15" customHeight="1">
      <c r="A21" s="148" t="s">
        <v>167</v>
      </c>
      <c r="B21" s="146">
        <v>3.0684994299999997</v>
      </c>
      <c r="C21" s="147">
        <v>320.71990598248601</v>
      </c>
    </row>
    <row r="22" spans="1:3" ht="15" customHeight="1">
      <c r="A22" s="148" t="s">
        <v>168</v>
      </c>
      <c r="B22" s="151">
        <v>50065.498899999999</v>
      </c>
      <c r="C22" s="147">
        <v>18.369096552930976</v>
      </c>
    </row>
    <row r="23" spans="1:3" ht="15" customHeight="1">
      <c r="A23" s="148" t="s">
        <v>169</v>
      </c>
      <c r="B23" s="146">
        <v>3619.9079154600004</v>
      </c>
      <c r="C23" s="147">
        <v>16.7287445407013</v>
      </c>
    </row>
    <row r="24" spans="1:3" ht="15" customHeight="1">
      <c r="A24" s="143" t="s">
        <v>173</v>
      </c>
      <c r="B24" s="149"/>
      <c r="C24" s="150"/>
    </row>
    <row r="25" spans="1:3" ht="15" customHeight="1">
      <c r="A25" s="148" t="s">
        <v>166</v>
      </c>
      <c r="B25" s="146">
        <v>1007.3709000000001</v>
      </c>
      <c r="C25" s="147">
        <v>121.00282985691013</v>
      </c>
    </row>
    <row r="26" spans="1:3" ht="15" customHeight="1">
      <c r="A26" s="148" t="s">
        <v>167</v>
      </c>
      <c r="B26" s="146">
        <v>116.683177</v>
      </c>
      <c r="C26" s="147">
        <v>121.30621431148012</v>
      </c>
    </row>
    <row r="27" spans="1:3" ht="15" customHeight="1">
      <c r="A27" s="148" t="s">
        <v>168</v>
      </c>
      <c r="B27" s="146">
        <v>4.6375960000000003</v>
      </c>
      <c r="C27" s="147">
        <v>23.68773035112719</v>
      </c>
    </row>
    <row r="28" spans="1:3" ht="15" customHeight="1" thickBot="1">
      <c r="A28" s="152" t="s">
        <v>169</v>
      </c>
      <c r="B28" s="153">
        <v>0.58790100000000001</v>
      </c>
      <c r="C28" s="154">
        <v>29.735365902099531</v>
      </c>
    </row>
    <row r="29" spans="1:3" ht="15" customHeight="1" thickBot="1">
      <c r="A29" s="300" t="s">
        <v>401</v>
      </c>
      <c r="B29" s="301">
        <v>25.078842199999997</v>
      </c>
      <c r="C29" s="302">
        <v>4.2681536512896745</v>
      </c>
    </row>
    <row r="30" spans="1:3" ht="15" customHeight="1">
      <c r="A30" s="303" t="s">
        <v>402</v>
      </c>
      <c r="B30" s="304"/>
      <c r="C30" s="305"/>
    </row>
    <row r="31" spans="1:3" ht="15" customHeight="1">
      <c r="A31" s="410"/>
      <c r="B31" s="410"/>
      <c r="C31" s="410"/>
    </row>
    <row r="32" spans="1:3" ht="15" customHeight="1">
      <c r="A32" s="410"/>
      <c r="B32" s="410"/>
      <c r="C32" s="410"/>
    </row>
  </sheetData>
  <mergeCells count="5">
    <mergeCell ref="A1:C1"/>
    <mergeCell ref="B2:C2"/>
    <mergeCell ref="A31:C31"/>
    <mergeCell ref="A32:C3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5.5546875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18.75" customHeight="1">
      <c r="A1" s="412" t="s">
        <v>174</v>
      </c>
      <c r="B1" s="413"/>
      <c r="C1" s="414"/>
    </row>
    <row r="2" spans="1:3">
      <c r="A2" s="401" t="s">
        <v>25</v>
      </c>
      <c r="B2" s="415" t="str">
        <f>'4'!E3</f>
        <v>1-9月</v>
      </c>
      <c r="C2" s="416"/>
    </row>
    <row r="3" spans="1:3" ht="24">
      <c r="A3" s="401"/>
      <c r="B3" s="134" t="s">
        <v>52</v>
      </c>
      <c r="C3" s="135" t="s">
        <v>27</v>
      </c>
    </row>
    <row r="4" spans="1:3">
      <c r="A4" s="136" t="s">
        <v>175</v>
      </c>
      <c r="B4" s="285"/>
      <c r="C4" s="286"/>
    </row>
    <row r="5" spans="1:3">
      <c r="A5" s="136" t="s">
        <v>176</v>
      </c>
      <c r="B5" s="285"/>
      <c r="C5" s="286"/>
    </row>
    <row r="6" spans="1:3" ht="24">
      <c r="A6" s="136" t="s">
        <v>177</v>
      </c>
      <c r="B6" s="287">
        <v>353.71779324380003</v>
      </c>
      <c r="C6" s="288">
        <v>11.95514819586068</v>
      </c>
    </row>
    <row r="7" spans="1:3" ht="24">
      <c r="A7" s="136" t="s">
        <v>178</v>
      </c>
      <c r="B7" s="287">
        <v>438.17461700000001</v>
      </c>
      <c r="C7" s="288">
        <v>20.07</v>
      </c>
    </row>
    <row r="8" spans="1:3">
      <c r="A8" s="136" t="s">
        <v>179</v>
      </c>
      <c r="B8" s="289"/>
      <c r="C8" s="290"/>
    </row>
    <row r="9" spans="1:3" ht="24">
      <c r="A9" s="136" t="s">
        <v>180</v>
      </c>
      <c r="B9" s="287">
        <v>348.95812899999999</v>
      </c>
      <c r="C9" s="288">
        <v>11.161330170565865</v>
      </c>
    </row>
    <row r="10" spans="1:3" ht="24">
      <c r="A10" s="136" t="s">
        <v>181</v>
      </c>
      <c r="B10" s="287">
        <v>412.50010499999996</v>
      </c>
      <c r="C10" s="288">
        <v>3.4</v>
      </c>
    </row>
    <row r="11" spans="1:3">
      <c r="A11" s="137" t="s">
        <v>182</v>
      </c>
      <c r="B11" s="287">
        <v>263296.2121</v>
      </c>
      <c r="C11" s="288">
        <v>14.746878876818625</v>
      </c>
    </row>
    <row r="12" spans="1:3" ht="16.2" customHeight="1">
      <c r="A12" s="136" t="s">
        <v>183</v>
      </c>
      <c r="B12" s="291"/>
      <c r="C12" s="286"/>
    </row>
    <row r="13" spans="1:3" ht="24">
      <c r="A13" s="136" t="s">
        <v>184</v>
      </c>
      <c r="B13" s="287">
        <v>2460.1999999999998</v>
      </c>
      <c r="C13" s="288">
        <v>9.1</v>
      </c>
    </row>
    <row r="14" spans="1:3">
      <c r="A14" s="136" t="s">
        <v>185</v>
      </c>
      <c r="B14" s="287">
        <v>438.2</v>
      </c>
      <c r="C14" s="288">
        <v>-2.2000000000000002</v>
      </c>
    </row>
    <row r="15" spans="1:3">
      <c r="A15" s="138" t="s">
        <v>186</v>
      </c>
      <c r="B15" s="287">
        <v>6257.7</v>
      </c>
      <c r="C15" s="288">
        <v>4</v>
      </c>
    </row>
    <row r="16" spans="1:3" ht="45" customHeight="1"/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73" customWidth="1"/>
    <col min="2" max="2" width="18" style="73" customWidth="1"/>
    <col min="3" max="3" width="14.33203125" style="73" customWidth="1"/>
    <col min="4" max="256" width="9" style="73"/>
    <col min="257" max="257" width="24.109375" style="73" customWidth="1"/>
    <col min="258" max="258" width="18" style="73" customWidth="1"/>
    <col min="259" max="259" width="14.33203125" style="73" customWidth="1"/>
    <col min="260" max="512" width="9" style="73"/>
    <col min="513" max="513" width="24.109375" style="73" customWidth="1"/>
    <col min="514" max="514" width="18" style="73" customWidth="1"/>
    <col min="515" max="515" width="14.33203125" style="73" customWidth="1"/>
    <col min="516" max="768" width="9" style="73"/>
    <col min="769" max="769" width="24.109375" style="73" customWidth="1"/>
    <col min="770" max="770" width="18" style="73" customWidth="1"/>
    <col min="771" max="771" width="14.33203125" style="73" customWidth="1"/>
    <col min="772" max="1024" width="9" style="73"/>
    <col min="1025" max="1025" width="24.109375" style="73" customWidth="1"/>
    <col min="1026" max="1026" width="18" style="73" customWidth="1"/>
    <col min="1027" max="1027" width="14.33203125" style="73" customWidth="1"/>
    <col min="1028" max="1280" width="9" style="73"/>
    <col min="1281" max="1281" width="24.109375" style="73" customWidth="1"/>
    <col min="1282" max="1282" width="18" style="73" customWidth="1"/>
    <col min="1283" max="1283" width="14.33203125" style="73" customWidth="1"/>
    <col min="1284" max="1536" width="9" style="73"/>
    <col min="1537" max="1537" width="24.109375" style="73" customWidth="1"/>
    <col min="1538" max="1538" width="18" style="73" customWidth="1"/>
    <col min="1539" max="1539" width="14.33203125" style="73" customWidth="1"/>
    <col min="1540" max="1792" width="9" style="73"/>
    <col min="1793" max="1793" width="24.109375" style="73" customWidth="1"/>
    <col min="1794" max="1794" width="18" style="73" customWidth="1"/>
    <col min="1795" max="1795" width="14.33203125" style="73" customWidth="1"/>
    <col min="1796" max="2048" width="9" style="73"/>
    <col min="2049" max="2049" width="24.109375" style="73" customWidth="1"/>
    <col min="2050" max="2050" width="18" style="73" customWidth="1"/>
    <col min="2051" max="2051" width="14.33203125" style="73" customWidth="1"/>
    <col min="2052" max="2304" width="9" style="73"/>
    <col min="2305" max="2305" width="24.109375" style="73" customWidth="1"/>
    <col min="2306" max="2306" width="18" style="73" customWidth="1"/>
    <col min="2307" max="2307" width="14.33203125" style="73" customWidth="1"/>
    <col min="2308" max="2560" width="9" style="73"/>
    <col min="2561" max="2561" width="24.109375" style="73" customWidth="1"/>
    <col min="2562" max="2562" width="18" style="73" customWidth="1"/>
    <col min="2563" max="2563" width="14.33203125" style="73" customWidth="1"/>
    <col min="2564" max="2816" width="9" style="73"/>
    <col min="2817" max="2817" width="24.109375" style="73" customWidth="1"/>
    <col min="2818" max="2818" width="18" style="73" customWidth="1"/>
    <col min="2819" max="2819" width="14.33203125" style="73" customWidth="1"/>
    <col min="2820" max="3072" width="9" style="73"/>
    <col min="3073" max="3073" width="24.109375" style="73" customWidth="1"/>
    <col min="3074" max="3074" width="18" style="73" customWidth="1"/>
    <col min="3075" max="3075" width="14.33203125" style="73" customWidth="1"/>
    <col min="3076" max="3328" width="9" style="73"/>
    <col min="3329" max="3329" width="24.109375" style="73" customWidth="1"/>
    <col min="3330" max="3330" width="18" style="73" customWidth="1"/>
    <col min="3331" max="3331" width="14.33203125" style="73" customWidth="1"/>
    <col min="3332" max="3584" width="9" style="73"/>
    <col min="3585" max="3585" width="24.109375" style="73" customWidth="1"/>
    <col min="3586" max="3586" width="18" style="73" customWidth="1"/>
    <col min="3587" max="3587" width="14.33203125" style="73" customWidth="1"/>
    <col min="3588" max="3840" width="9" style="73"/>
    <col min="3841" max="3841" width="24.109375" style="73" customWidth="1"/>
    <col min="3842" max="3842" width="18" style="73" customWidth="1"/>
    <col min="3843" max="3843" width="14.33203125" style="73" customWidth="1"/>
    <col min="3844" max="4096" width="9" style="73"/>
    <col min="4097" max="4097" width="24.109375" style="73" customWidth="1"/>
    <col min="4098" max="4098" width="18" style="73" customWidth="1"/>
    <col min="4099" max="4099" width="14.33203125" style="73" customWidth="1"/>
    <col min="4100" max="4352" width="9" style="73"/>
    <col min="4353" max="4353" width="24.109375" style="73" customWidth="1"/>
    <col min="4354" max="4354" width="18" style="73" customWidth="1"/>
    <col min="4355" max="4355" width="14.33203125" style="73" customWidth="1"/>
    <col min="4356" max="4608" width="9" style="73"/>
    <col min="4609" max="4609" width="24.109375" style="73" customWidth="1"/>
    <col min="4610" max="4610" width="18" style="73" customWidth="1"/>
    <col min="4611" max="4611" width="14.33203125" style="73" customWidth="1"/>
    <col min="4612" max="4864" width="9" style="73"/>
    <col min="4865" max="4865" width="24.109375" style="73" customWidth="1"/>
    <col min="4866" max="4866" width="18" style="73" customWidth="1"/>
    <col min="4867" max="4867" width="14.33203125" style="73" customWidth="1"/>
    <col min="4868" max="5120" width="9" style="73"/>
    <col min="5121" max="5121" width="24.109375" style="73" customWidth="1"/>
    <col min="5122" max="5122" width="18" style="73" customWidth="1"/>
    <col min="5123" max="5123" width="14.33203125" style="73" customWidth="1"/>
    <col min="5124" max="5376" width="9" style="73"/>
    <col min="5377" max="5377" width="24.109375" style="73" customWidth="1"/>
    <col min="5378" max="5378" width="18" style="73" customWidth="1"/>
    <col min="5379" max="5379" width="14.33203125" style="73" customWidth="1"/>
    <col min="5380" max="5632" width="9" style="73"/>
    <col min="5633" max="5633" width="24.109375" style="73" customWidth="1"/>
    <col min="5634" max="5634" width="18" style="73" customWidth="1"/>
    <col min="5635" max="5635" width="14.33203125" style="73" customWidth="1"/>
    <col min="5636" max="5888" width="9" style="73"/>
    <col min="5889" max="5889" width="24.109375" style="73" customWidth="1"/>
    <col min="5890" max="5890" width="18" style="73" customWidth="1"/>
    <col min="5891" max="5891" width="14.33203125" style="73" customWidth="1"/>
    <col min="5892" max="6144" width="9" style="73"/>
    <col min="6145" max="6145" width="24.109375" style="73" customWidth="1"/>
    <col min="6146" max="6146" width="18" style="73" customWidth="1"/>
    <col min="6147" max="6147" width="14.33203125" style="73" customWidth="1"/>
    <col min="6148" max="6400" width="9" style="73"/>
    <col min="6401" max="6401" width="24.109375" style="73" customWidth="1"/>
    <col min="6402" max="6402" width="18" style="73" customWidth="1"/>
    <col min="6403" max="6403" width="14.33203125" style="73" customWidth="1"/>
    <col min="6404" max="6656" width="9" style="73"/>
    <col min="6657" max="6657" width="24.109375" style="73" customWidth="1"/>
    <col min="6658" max="6658" width="18" style="73" customWidth="1"/>
    <col min="6659" max="6659" width="14.33203125" style="73" customWidth="1"/>
    <col min="6660" max="6912" width="9" style="73"/>
    <col min="6913" max="6913" width="24.109375" style="73" customWidth="1"/>
    <col min="6914" max="6914" width="18" style="73" customWidth="1"/>
    <col min="6915" max="6915" width="14.33203125" style="73" customWidth="1"/>
    <col min="6916" max="7168" width="9" style="73"/>
    <col min="7169" max="7169" width="24.109375" style="73" customWidth="1"/>
    <col min="7170" max="7170" width="18" style="73" customWidth="1"/>
    <col min="7171" max="7171" width="14.33203125" style="73" customWidth="1"/>
    <col min="7172" max="7424" width="9" style="73"/>
    <col min="7425" max="7425" width="24.109375" style="73" customWidth="1"/>
    <col min="7426" max="7426" width="18" style="73" customWidth="1"/>
    <col min="7427" max="7427" width="14.33203125" style="73" customWidth="1"/>
    <col min="7428" max="7680" width="9" style="73"/>
    <col min="7681" max="7681" width="24.109375" style="73" customWidth="1"/>
    <col min="7682" max="7682" width="18" style="73" customWidth="1"/>
    <col min="7683" max="7683" width="14.33203125" style="73" customWidth="1"/>
    <col min="7684" max="7936" width="9" style="73"/>
    <col min="7937" max="7937" width="24.109375" style="73" customWidth="1"/>
    <col min="7938" max="7938" width="18" style="73" customWidth="1"/>
    <col min="7939" max="7939" width="14.33203125" style="73" customWidth="1"/>
    <col min="7940" max="8192" width="9" style="73"/>
    <col min="8193" max="8193" width="24.109375" style="73" customWidth="1"/>
    <col min="8194" max="8194" width="18" style="73" customWidth="1"/>
    <col min="8195" max="8195" width="14.33203125" style="73" customWidth="1"/>
    <col min="8196" max="8448" width="9" style="73"/>
    <col min="8449" max="8449" width="24.109375" style="73" customWidth="1"/>
    <col min="8450" max="8450" width="18" style="73" customWidth="1"/>
    <col min="8451" max="8451" width="14.33203125" style="73" customWidth="1"/>
    <col min="8452" max="8704" width="9" style="73"/>
    <col min="8705" max="8705" width="24.109375" style="73" customWidth="1"/>
    <col min="8706" max="8706" width="18" style="73" customWidth="1"/>
    <col min="8707" max="8707" width="14.33203125" style="73" customWidth="1"/>
    <col min="8708" max="8960" width="9" style="73"/>
    <col min="8961" max="8961" width="24.109375" style="73" customWidth="1"/>
    <col min="8962" max="8962" width="18" style="73" customWidth="1"/>
    <col min="8963" max="8963" width="14.33203125" style="73" customWidth="1"/>
    <col min="8964" max="9216" width="9" style="73"/>
    <col min="9217" max="9217" width="24.109375" style="73" customWidth="1"/>
    <col min="9218" max="9218" width="18" style="73" customWidth="1"/>
    <col min="9219" max="9219" width="14.33203125" style="73" customWidth="1"/>
    <col min="9220" max="9472" width="9" style="73"/>
    <col min="9473" max="9473" width="24.109375" style="73" customWidth="1"/>
    <col min="9474" max="9474" width="18" style="73" customWidth="1"/>
    <col min="9475" max="9475" width="14.33203125" style="73" customWidth="1"/>
    <col min="9476" max="9728" width="9" style="73"/>
    <col min="9729" max="9729" width="24.109375" style="73" customWidth="1"/>
    <col min="9730" max="9730" width="18" style="73" customWidth="1"/>
    <col min="9731" max="9731" width="14.33203125" style="73" customWidth="1"/>
    <col min="9732" max="9984" width="9" style="73"/>
    <col min="9985" max="9985" width="24.109375" style="73" customWidth="1"/>
    <col min="9986" max="9986" width="18" style="73" customWidth="1"/>
    <col min="9987" max="9987" width="14.33203125" style="73" customWidth="1"/>
    <col min="9988" max="10240" width="9" style="73"/>
    <col min="10241" max="10241" width="24.109375" style="73" customWidth="1"/>
    <col min="10242" max="10242" width="18" style="73" customWidth="1"/>
    <col min="10243" max="10243" width="14.33203125" style="73" customWidth="1"/>
    <col min="10244" max="10496" width="9" style="73"/>
    <col min="10497" max="10497" width="24.109375" style="73" customWidth="1"/>
    <col min="10498" max="10498" width="18" style="73" customWidth="1"/>
    <col min="10499" max="10499" width="14.33203125" style="73" customWidth="1"/>
    <col min="10500" max="10752" width="9" style="73"/>
    <col min="10753" max="10753" width="24.109375" style="73" customWidth="1"/>
    <col min="10754" max="10754" width="18" style="73" customWidth="1"/>
    <col min="10755" max="10755" width="14.33203125" style="73" customWidth="1"/>
    <col min="10756" max="11008" width="9" style="73"/>
    <col min="11009" max="11009" width="24.109375" style="73" customWidth="1"/>
    <col min="11010" max="11010" width="18" style="73" customWidth="1"/>
    <col min="11011" max="11011" width="14.33203125" style="73" customWidth="1"/>
    <col min="11012" max="11264" width="9" style="73"/>
    <col min="11265" max="11265" width="24.109375" style="73" customWidth="1"/>
    <col min="11266" max="11266" width="18" style="73" customWidth="1"/>
    <col min="11267" max="11267" width="14.33203125" style="73" customWidth="1"/>
    <col min="11268" max="11520" width="9" style="73"/>
    <col min="11521" max="11521" width="24.109375" style="73" customWidth="1"/>
    <col min="11522" max="11522" width="18" style="73" customWidth="1"/>
    <col min="11523" max="11523" width="14.33203125" style="73" customWidth="1"/>
    <col min="11524" max="11776" width="9" style="73"/>
    <col min="11777" max="11777" width="24.109375" style="73" customWidth="1"/>
    <col min="11778" max="11778" width="18" style="73" customWidth="1"/>
    <col min="11779" max="11779" width="14.33203125" style="73" customWidth="1"/>
    <col min="11780" max="12032" width="9" style="73"/>
    <col min="12033" max="12033" width="24.109375" style="73" customWidth="1"/>
    <col min="12034" max="12034" width="18" style="73" customWidth="1"/>
    <col min="12035" max="12035" width="14.33203125" style="73" customWidth="1"/>
    <col min="12036" max="12288" width="9" style="73"/>
    <col min="12289" max="12289" width="24.109375" style="73" customWidth="1"/>
    <col min="12290" max="12290" width="18" style="73" customWidth="1"/>
    <col min="12291" max="12291" width="14.33203125" style="73" customWidth="1"/>
    <col min="12292" max="12544" width="9" style="73"/>
    <col min="12545" max="12545" width="24.109375" style="73" customWidth="1"/>
    <col min="12546" max="12546" width="18" style="73" customWidth="1"/>
    <col min="12547" max="12547" width="14.33203125" style="73" customWidth="1"/>
    <col min="12548" max="12800" width="9" style="73"/>
    <col min="12801" max="12801" width="24.109375" style="73" customWidth="1"/>
    <col min="12802" max="12802" width="18" style="73" customWidth="1"/>
    <col min="12803" max="12803" width="14.33203125" style="73" customWidth="1"/>
    <col min="12804" max="13056" width="9" style="73"/>
    <col min="13057" max="13057" width="24.109375" style="73" customWidth="1"/>
    <col min="13058" max="13058" width="18" style="73" customWidth="1"/>
    <col min="13059" max="13059" width="14.33203125" style="73" customWidth="1"/>
    <col min="13060" max="13312" width="9" style="73"/>
    <col min="13313" max="13313" width="24.109375" style="73" customWidth="1"/>
    <col min="13314" max="13314" width="18" style="73" customWidth="1"/>
    <col min="13315" max="13315" width="14.33203125" style="73" customWidth="1"/>
    <col min="13316" max="13568" width="9" style="73"/>
    <col min="13569" max="13569" width="24.109375" style="73" customWidth="1"/>
    <col min="13570" max="13570" width="18" style="73" customWidth="1"/>
    <col min="13571" max="13571" width="14.33203125" style="73" customWidth="1"/>
    <col min="13572" max="13824" width="9" style="73"/>
    <col min="13825" max="13825" width="24.109375" style="73" customWidth="1"/>
    <col min="13826" max="13826" width="18" style="73" customWidth="1"/>
    <col min="13827" max="13827" width="14.33203125" style="73" customWidth="1"/>
    <col min="13828" max="14080" width="9" style="73"/>
    <col min="14081" max="14081" width="24.109375" style="73" customWidth="1"/>
    <col min="14082" max="14082" width="18" style="73" customWidth="1"/>
    <col min="14083" max="14083" width="14.33203125" style="73" customWidth="1"/>
    <col min="14084" max="14336" width="9" style="73"/>
    <col min="14337" max="14337" width="24.109375" style="73" customWidth="1"/>
    <col min="14338" max="14338" width="18" style="73" customWidth="1"/>
    <col min="14339" max="14339" width="14.33203125" style="73" customWidth="1"/>
    <col min="14340" max="14592" width="9" style="73"/>
    <col min="14593" max="14593" width="24.109375" style="73" customWidth="1"/>
    <col min="14594" max="14594" width="18" style="73" customWidth="1"/>
    <col min="14595" max="14595" width="14.33203125" style="73" customWidth="1"/>
    <col min="14596" max="14848" width="9" style="73"/>
    <col min="14849" max="14849" width="24.109375" style="73" customWidth="1"/>
    <col min="14850" max="14850" width="18" style="73" customWidth="1"/>
    <col min="14851" max="14851" width="14.33203125" style="73" customWidth="1"/>
    <col min="14852" max="15104" width="9" style="73"/>
    <col min="15105" max="15105" width="24.109375" style="73" customWidth="1"/>
    <col min="15106" max="15106" width="18" style="73" customWidth="1"/>
    <col min="15107" max="15107" width="14.33203125" style="73" customWidth="1"/>
    <col min="15108" max="15360" width="9" style="73"/>
    <col min="15361" max="15361" width="24.109375" style="73" customWidth="1"/>
    <col min="15362" max="15362" width="18" style="73" customWidth="1"/>
    <col min="15363" max="15363" width="14.33203125" style="73" customWidth="1"/>
    <col min="15364" max="15616" width="9" style="73"/>
    <col min="15617" max="15617" width="24.109375" style="73" customWidth="1"/>
    <col min="15618" max="15618" width="18" style="73" customWidth="1"/>
    <col min="15619" max="15619" width="14.33203125" style="73" customWidth="1"/>
    <col min="15620" max="15872" width="9" style="73"/>
    <col min="15873" max="15873" width="24.109375" style="73" customWidth="1"/>
    <col min="15874" max="15874" width="18" style="73" customWidth="1"/>
    <col min="15875" max="15875" width="14.33203125" style="73" customWidth="1"/>
    <col min="15876" max="16128" width="9" style="73"/>
    <col min="16129" max="16129" width="24.109375" style="73" customWidth="1"/>
    <col min="16130" max="16130" width="18" style="73" customWidth="1"/>
    <col min="16131" max="16131" width="14.33203125" style="73" customWidth="1"/>
    <col min="16132" max="16384" width="9" style="73"/>
  </cols>
  <sheetData>
    <row r="1" spans="1:4" ht="34.799999999999997" customHeight="1">
      <c r="A1" s="417" t="s">
        <v>187</v>
      </c>
      <c r="B1" s="418"/>
      <c r="C1" s="418"/>
      <c r="D1" s="127"/>
    </row>
    <row r="2" spans="1:4" ht="23.25" customHeight="1">
      <c r="A2" s="421" t="s">
        <v>188</v>
      </c>
      <c r="B2" s="419" t="s">
        <v>407</v>
      </c>
      <c r="C2" s="420"/>
      <c r="D2" s="128"/>
    </row>
    <row r="3" spans="1:4" ht="19.5" customHeight="1">
      <c r="A3" s="421"/>
      <c r="B3" s="129" t="s">
        <v>189</v>
      </c>
      <c r="C3" s="130" t="s">
        <v>27</v>
      </c>
      <c r="D3" s="128"/>
    </row>
    <row r="4" spans="1:4" ht="27.75" customHeight="1">
      <c r="A4" s="131" t="s">
        <v>190</v>
      </c>
      <c r="B4" s="132">
        <v>7632.5725981840096</v>
      </c>
      <c r="C4" s="133">
        <v>7.0015783069915001</v>
      </c>
    </row>
    <row r="5" spans="1:4" ht="27.75" customHeight="1">
      <c r="A5" s="131" t="s">
        <v>191</v>
      </c>
      <c r="B5" s="132">
        <v>5095.8188225608101</v>
      </c>
      <c r="C5" s="133">
        <v>7.4617193610464199</v>
      </c>
    </row>
    <row r="6" spans="1:4" ht="27.75" customHeight="1">
      <c r="A6" s="131" t="s">
        <v>192</v>
      </c>
      <c r="B6" s="132">
        <v>1098.5057903232</v>
      </c>
      <c r="C6" s="133">
        <v>5.4546849422630102</v>
      </c>
    </row>
    <row r="7" spans="1:4" ht="27.75" customHeight="1">
      <c r="A7" s="131" t="s">
        <v>193</v>
      </c>
      <c r="B7" s="132">
        <v>1438.2479853</v>
      </c>
      <c r="C7" s="133">
        <v>6.5527515867617403</v>
      </c>
      <c r="D7" s="128"/>
    </row>
    <row r="8" spans="1:4" ht="27.75" customHeight="1">
      <c r="A8" s="131" t="s">
        <v>194</v>
      </c>
      <c r="B8" s="132">
        <v>6091.61</v>
      </c>
      <c r="C8" s="133">
        <v>6.8</v>
      </c>
    </row>
    <row r="9" spans="1:4" ht="27.75" customHeight="1">
      <c r="A9" s="131" t="s">
        <v>195</v>
      </c>
      <c r="B9" s="132">
        <v>23095.698569188</v>
      </c>
      <c r="C9" s="133">
        <v>2.5236982824691698</v>
      </c>
      <c r="D9" s="128"/>
    </row>
    <row r="10" spans="1:4" ht="27.75" customHeight="1">
      <c r="A10" s="131" t="s">
        <v>196</v>
      </c>
      <c r="B10" s="132">
        <v>21877.096615287999</v>
      </c>
      <c r="C10" s="133">
        <v>1.58542404546687</v>
      </c>
      <c r="D10" s="128"/>
    </row>
    <row r="11" spans="1:4" ht="27.75" customHeight="1">
      <c r="A11" s="131" t="s">
        <v>197</v>
      </c>
      <c r="B11" s="132">
        <v>1544.3267827699999</v>
      </c>
      <c r="C11" s="133">
        <v>-3.62844124115718</v>
      </c>
      <c r="D11" s="128"/>
    </row>
    <row r="12" spans="1:4" ht="51.75" customHeight="1"/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 horizont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2" width="17.2187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4" customHeight="1">
      <c r="A1" s="422" t="s">
        <v>198</v>
      </c>
      <c r="B1" s="422"/>
      <c r="C1" s="422"/>
    </row>
    <row r="2" spans="1:3" ht="22.5" customHeight="1">
      <c r="A2" s="425" t="s">
        <v>199</v>
      </c>
      <c r="B2" s="423" t="s">
        <v>406</v>
      </c>
      <c r="C2" s="424"/>
    </row>
    <row r="3" spans="1:3" ht="22.5" customHeight="1">
      <c r="A3" s="426"/>
      <c r="B3" s="118" t="s">
        <v>128</v>
      </c>
      <c r="C3" s="119" t="s">
        <v>200</v>
      </c>
    </row>
    <row r="4" spans="1:3" ht="27.75" customHeight="1">
      <c r="A4" s="120" t="s">
        <v>75</v>
      </c>
      <c r="B4" s="121">
        <v>3268.44337</v>
      </c>
      <c r="C4" s="122">
        <v>2.1</v>
      </c>
    </row>
    <row r="5" spans="1:3" ht="27.75" customHeight="1">
      <c r="A5" s="120" t="s">
        <v>201</v>
      </c>
      <c r="B5" s="123">
        <v>324.96337</v>
      </c>
      <c r="C5" s="124">
        <v>3.5</v>
      </c>
    </row>
    <row r="6" spans="1:3" ht="27.75" customHeight="1">
      <c r="A6" s="120" t="s">
        <v>202</v>
      </c>
      <c r="B6" s="123">
        <v>573.22154999999998</v>
      </c>
      <c r="C6" s="124">
        <v>-13.4</v>
      </c>
    </row>
    <row r="7" spans="1:3" ht="27.75" customHeight="1">
      <c r="A7" s="120" t="s">
        <v>203</v>
      </c>
      <c r="B7" s="123">
        <v>1005.10778</v>
      </c>
      <c r="C7" s="124">
        <v>11.6</v>
      </c>
    </row>
    <row r="8" spans="1:3" ht="27.75" customHeight="1">
      <c r="A8" s="120" t="s">
        <v>204</v>
      </c>
      <c r="B8" s="123">
        <v>209.24270000000001</v>
      </c>
      <c r="C8" s="124">
        <v>15.4</v>
      </c>
    </row>
    <row r="9" spans="1:3" ht="27.75" customHeight="1">
      <c r="A9" s="120" t="s">
        <v>205</v>
      </c>
      <c r="B9" s="123">
        <v>13.784120000000001</v>
      </c>
      <c r="C9" s="124">
        <v>4.3</v>
      </c>
    </row>
    <row r="10" spans="1:3" ht="27.75" customHeight="1">
      <c r="A10" s="120" t="s">
        <v>206</v>
      </c>
      <c r="B10" s="123">
        <v>61.104719999999993</v>
      </c>
      <c r="C10" s="124">
        <v>27</v>
      </c>
    </row>
    <row r="11" spans="1:3" ht="27.75" customHeight="1">
      <c r="A11" s="120" t="s">
        <v>207</v>
      </c>
      <c r="B11" s="123">
        <v>580.39958999999999</v>
      </c>
      <c r="C11" s="124">
        <v>-3.5</v>
      </c>
    </row>
    <row r="12" spans="1:3" ht="27.75" customHeight="1">
      <c r="A12" s="120" t="s">
        <v>208</v>
      </c>
      <c r="B12" s="123">
        <v>108.75711000000001</v>
      </c>
      <c r="C12" s="124">
        <v>2.6</v>
      </c>
    </row>
    <row r="13" spans="1:3" ht="27.75" customHeight="1">
      <c r="A13" s="120" t="s">
        <v>209</v>
      </c>
      <c r="B13" s="125">
        <v>391.86242999999996</v>
      </c>
      <c r="C13" s="126">
        <v>4.0999999999999996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6.33203125" customWidth="1"/>
    <col min="2" max="2" width="12.44140625" customWidth="1"/>
    <col min="3" max="3" width="15.6640625" style="90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7" t="s">
        <v>210</v>
      </c>
      <c r="B1" s="427"/>
      <c r="C1" s="427"/>
    </row>
    <row r="2" spans="1:3" ht="13.5" customHeight="1">
      <c r="A2" s="91" t="s">
        <v>98</v>
      </c>
      <c r="B2" s="92" t="str">
        <f>'4'!C3</f>
        <v>1-10月</v>
      </c>
      <c r="C2" s="93" t="s">
        <v>100</v>
      </c>
    </row>
    <row r="3" spans="1:3" ht="13.5" customHeight="1">
      <c r="A3" s="94" t="s">
        <v>211</v>
      </c>
      <c r="B3" s="95"/>
      <c r="C3" s="96">
        <v>5.8</v>
      </c>
    </row>
    <row r="4" spans="1:3">
      <c r="A4" s="97" t="s">
        <v>212</v>
      </c>
      <c r="B4" s="95"/>
      <c r="C4" s="98">
        <v>6.1</v>
      </c>
    </row>
    <row r="5" spans="1:3">
      <c r="A5" s="97" t="s">
        <v>213</v>
      </c>
      <c r="B5" s="95"/>
      <c r="C5" s="98">
        <v>9</v>
      </c>
    </row>
    <row r="6" spans="1:3">
      <c r="A6" s="99" t="s">
        <v>214</v>
      </c>
      <c r="B6" s="95"/>
      <c r="C6" s="100">
        <v>-2.8</v>
      </c>
    </row>
    <row r="7" spans="1:3">
      <c r="A7" s="101" t="s">
        <v>215</v>
      </c>
      <c r="B7" s="102"/>
      <c r="C7" s="100"/>
    </row>
    <row r="8" spans="1:3">
      <c r="A8" s="103" t="s">
        <v>216</v>
      </c>
      <c r="B8" s="95"/>
      <c r="C8" s="100">
        <v>2.6</v>
      </c>
    </row>
    <row r="9" spans="1:3">
      <c r="A9" s="101" t="s">
        <v>217</v>
      </c>
      <c r="B9" s="95"/>
      <c r="C9" s="100">
        <v>9.5</v>
      </c>
    </row>
    <row r="10" spans="1:3">
      <c r="A10" s="101" t="s">
        <v>218</v>
      </c>
      <c r="B10" s="95"/>
      <c r="C10" s="104">
        <v>9.6999999999999993</v>
      </c>
    </row>
    <row r="11" spans="1:3">
      <c r="A11" s="101" t="s">
        <v>219</v>
      </c>
      <c r="B11" s="95"/>
      <c r="C11" s="100">
        <v>4</v>
      </c>
    </row>
    <row r="12" spans="1:3">
      <c r="A12" s="101" t="s">
        <v>220</v>
      </c>
      <c r="B12" s="105"/>
      <c r="C12" s="106"/>
    </row>
    <row r="13" spans="1:3">
      <c r="A13" s="103" t="s">
        <v>221</v>
      </c>
      <c r="B13" s="107"/>
      <c r="C13" s="104">
        <v>9.3000000000000007</v>
      </c>
    </row>
    <row r="14" spans="1:3">
      <c r="A14" s="103" t="s">
        <v>222</v>
      </c>
      <c r="B14" s="107"/>
      <c r="C14" s="98">
        <v>3.4</v>
      </c>
    </row>
    <row r="15" spans="1:3">
      <c r="A15" s="103" t="s">
        <v>223</v>
      </c>
      <c r="B15" s="107"/>
      <c r="C15" s="98">
        <v>3.2</v>
      </c>
    </row>
    <row r="16" spans="1:3">
      <c r="A16" s="103" t="s">
        <v>224</v>
      </c>
      <c r="B16" s="105"/>
      <c r="C16" s="106"/>
    </row>
    <row r="17" spans="1:3">
      <c r="A17" s="103" t="s">
        <v>225</v>
      </c>
      <c r="B17" s="107"/>
      <c r="C17" s="98">
        <v>7.5</v>
      </c>
    </row>
    <row r="18" spans="1:3">
      <c r="A18" s="103" t="s">
        <v>226</v>
      </c>
      <c r="B18" s="107"/>
      <c r="C18" s="98">
        <v>5.7</v>
      </c>
    </row>
    <row r="19" spans="1:3">
      <c r="A19" s="103" t="s">
        <v>227</v>
      </c>
      <c r="B19" s="105"/>
      <c r="C19" s="106"/>
    </row>
    <row r="20" spans="1:3">
      <c r="A20" s="103" t="s">
        <v>229</v>
      </c>
      <c r="B20" s="107"/>
      <c r="C20" s="98">
        <v>12</v>
      </c>
    </row>
    <row r="21" spans="1:3">
      <c r="A21" s="103" t="s">
        <v>230</v>
      </c>
      <c r="B21" s="107"/>
      <c r="C21" s="98">
        <v>2.5</v>
      </c>
    </row>
    <row r="22" spans="1:3">
      <c r="A22" s="103" t="s">
        <v>231</v>
      </c>
      <c r="B22" s="107"/>
      <c r="C22" s="98">
        <v>-4.5</v>
      </c>
    </row>
    <row r="23" spans="1:3">
      <c r="A23" s="108" t="s">
        <v>232</v>
      </c>
      <c r="B23" s="105"/>
      <c r="C23" s="106"/>
    </row>
    <row r="24" spans="1:3">
      <c r="A24" s="103" t="s">
        <v>233</v>
      </c>
      <c r="B24" s="107"/>
      <c r="C24" s="98">
        <v>6.5</v>
      </c>
    </row>
    <row r="25" spans="1:3">
      <c r="A25" s="103" t="s">
        <v>234</v>
      </c>
      <c r="B25" s="107"/>
      <c r="C25" s="98">
        <v>8.9</v>
      </c>
    </row>
    <row r="26" spans="1:3">
      <c r="A26" s="103" t="s">
        <v>235</v>
      </c>
      <c r="B26" s="107"/>
      <c r="C26" s="98">
        <v>-0.4</v>
      </c>
    </row>
    <row r="27" spans="1:3">
      <c r="A27" s="109" t="s">
        <v>236</v>
      </c>
      <c r="B27" s="110"/>
      <c r="C27" s="111"/>
    </row>
    <row r="28" spans="1:3">
      <c r="A28" s="109" t="s">
        <v>237</v>
      </c>
      <c r="B28" s="112">
        <v>23971</v>
      </c>
      <c r="C28" s="98">
        <v>-6.6</v>
      </c>
    </row>
    <row r="29" spans="1:3">
      <c r="A29" s="109" t="s">
        <v>238</v>
      </c>
      <c r="B29" s="112">
        <v>9839</v>
      </c>
      <c r="C29" s="98">
        <v>-29.9</v>
      </c>
    </row>
    <row r="30" spans="1:3">
      <c r="A30" s="109" t="s">
        <v>239</v>
      </c>
      <c r="B30" s="113"/>
      <c r="C30" s="114"/>
    </row>
    <row r="31" spans="1:3">
      <c r="A31" s="109" t="s">
        <v>240</v>
      </c>
      <c r="B31" s="112">
        <v>9438</v>
      </c>
      <c r="C31" s="115">
        <v>-5.7</v>
      </c>
    </row>
    <row r="32" spans="1:3">
      <c r="A32" s="109" t="s">
        <v>241</v>
      </c>
      <c r="B32" s="112">
        <v>2684</v>
      </c>
      <c r="C32" s="115">
        <v>-36.700000000000003</v>
      </c>
    </row>
    <row r="33" spans="1:3">
      <c r="A33" s="109" t="s">
        <v>242</v>
      </c>
      <c r="B33" s="116"/>
      <c r="C33" s="115">
        <v>10.6</v>
      </c>
    </row>
    <row r="34" spans="1:3">
      <c r="A34" s="109" t="s">
        <v>241</v>
      </c>
      <c r="B34" s="116"/>
      <c r="C34" s="115">
        <v>-24.4</v>
      </c>
    </row>
    <row r="35" spans="1:3">
      <c r="A35" s="109" t="s">
        <v>243</v>
      </c>
      <c r="B35" s="113"/>
      <c r="C35" s="114"/>
    </row>
    <row r="36" spans="1:3">
      <c r="A36" s="109" t="s">
        <v>240</v>
      </c>
      <c r="B36" s="112">
        <v>1161</v>
      </c>
      <c r="C36" s="115">
        <v>3</v>
      </c>
    </row>
    <row r="37" spans="1:3">
      <c r="A37" s="117" t="s">
        <v>242</v>
      </c>
      <c r="B37" s="116"/>
      <c r="C37" s="115">
        <v>17.8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4.2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8" t="s">
        <v>244</v>
      </c>
      <c r="B1" s="428"/>
    </row>
    <row r="2" spans="1:2" ht="16.2" thickBot="1">
      <c r="A2" s="88"/>
      <c r="B2" s="88"/>
    </row>
    <row r="3" spans="1:2">
      <c r="A3" s="281" t="s">
        <v>98</v>
      </c>
      <c r="B3" s="292" t="s">
        <v>416</v>
      </c>
    </row>
    <row r="4" spans="1:2">
      <c r="A4" s="294" t="s">
        <v>400</v>
      </c>
      <c r="B4" s="296">
        <v>5.8</v>
      </c>
    </row>
    <row r="5" spans="1:2">
      <c r="A5" s="293" t="s">
        <v>245</v>
      </c>
      <c r="B5" s="282">
        <v>6.1</v>
      </c>
    </row>
    <row r="6" spans="1:2">
      <c r="A6" s="89" t="s">
        <v>246</v>
      </c>
      <c r="B6" s="283">
        <v>-5.6</v>
      </c>
    </row>
    <row r="7" spans="1:2">
      <c r="A7" s="89" t="s">
        <v>247</v>
      </c>
      <c r="B7" s="283">
        <v>6.1</v>
      </c>
    </row>
    <row r="8" spans="1:2">
      <c r="A8" s="89" t="s">
        <v>248</v>
      </c>
      <c r="B8" s="283">
        <v>40.799999999999997</v>
      </c>
    </row>
    <row r="9" spans="1:2">
      <c r="A9" s="89" t="s">
        <v>249</v>
      </c>
      <c r="B9" s="283">
        <v>-33.6</v>
      </c>
    </row>
    <row r="10" spans="1:2">
      <c r="A10" s="89" t="s">
        <v>250</v>
      </c>
      <c r="B10" s="284">
        <v>-2.6</v>
      </c>
    </row>
    <row r="11" spans="1:2">
      <c r="A11" s="89" t="s">
        <v>251</v>
      </c>
      <c r="B11" s="284">
        <v>18.7</v>
      </c>
    </row>
    <row r="12" spans="1:2">
      <c r="A12" s="89" t="s">
        <v>252</v>
      </c>
      <c r="B12" s="284">
        <v>3.1</v>
      </c>
    </row>
    <row r="13" spans="1:2">
      <c r="A13" s="89" t="s">
        <v>253</v>
      </c>
      <c r="B13" s="284">
        <v>28.8</v>
      </c>
    </row>
    <row r="14" spans="1:2">
      <c r="A14" s="89" t="s">
        <v>254</v>
      </c>
      <c r="B14" s="284">
        <v>-8.1999999999999993</v>
      </c>
    </row>
    <row r="15" spans="1:2">
      <c r="A15" s="89" t="s">
        <v>255</v>
      </c>
      <c r="B15" s="284">
        <v>-2.8</v>
      </c>
    </row>
    <row r="16" spans="1:2">
      <c r="A16" s="89" t="s">
        <v>256</v>
      </c>
      <c r="B16" s="284">
        <v>36.1</v>
      </c>
    </row>
    <row r="17" spans="1:6">
      <c r="A17" s="89" t="s">
        <v>257</v>
      </c>
      <c r="B17" s="284">
        <v>10.8</v>
      </c>
    </row>
    <row r="18" spans="1:6">
      <c r="A18" s="89" t="s">
        <v>258</v>
      </c>
      <c r="B18" s="284">
        <v>1.9</v>
      </c>
    </row>
    <row r="19" spans="1:6">
      <c r="A19" s="89" t="s">
        <v>259</v>
      </c>
      <c r="B19" s="284">
        <v>8.1999999999999993</v>
      </c>
    </row>
    <row r="20" spans="1:6">
      <c r="A20" s="89" t="s">
        <v>260</v>
      </c>
      <c r="B20" s="284">
        <v>11</v>
      </c>
    </row>
    <row r="21" spans="1:6">
      <c r="A21" s="89" t="s">
        <v>261</v>
      </c>
      <c r="B21" s="284">
        <v>-6.7</v>
      </c>
    </row>
    <row r="22" spans="1:6">
      <c r="A22" s="89" t="s">
        <v>262</v>
      </c>
      <c r="B22" s="284">
        <v>-1.7</v>
      </c>
    </row>
    <row r="23" spans="1:6">
      <c r="A23" s="89" t="s">
        <v>263</v>
      </c>
      <c r="B23" s="284">
        <v>16</v>
      </c>
      <c r="F23" t="s">
        <v>228</v>
      </c>
    </row>
    <row r="24" spans="1:6">
      <c r="A24" s="89" t="s">
        <v>264</v>
      </c>
      <c r="B24" s="284" t="s">
        <v>228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2.88671875" style="73" customWidth="1"/>
    <col min="2" max="2" width="21.77734375" style="74" customWidth="1"/>
    <col min="3" max="256" width="9" style="73"/>
    <col min="257" max="257" width="22.88671875" style="73" customWidth="1"/>
    <col min="258" max="258" width="21.77734375" style="73" customWidth="1"/>
    <col min="259" max="512" width="9" style="73"/>
    <col min="513" max="513" width="22.88671875" style="73" customWidth="1"/>
    <col min="514" max="514" width="21.77734375" style="73" customWidth="1"/>
    <col min="515" max="768" width="9" style="73"/>
    <col min="769" max="769" width="22.88671875" style="73" customWidth="1"/>
    <col min="770" max="770" width="21.77734375" style="73" customWidth="1"/>
    <col min="771" max="1024" width="9" style="73"/>
    <col min="1025" max="1025" width="22.88671875" style="73" customWidth="1"/>
    <col min="1026" max="1026" width="21.77734375" style="73" customWidth="1"/>
    <col min="1027" max="1280" width="9" style="73"/>
    <col min="1281" max="1281" width="22.88671875" style="73" customWidth="1"/>
    <col min="1282" max="1282" width="21.77734375" style="73" customWidth="1"/>
    <col min="1283" max="1536" width="9" style="73"/>
    <col min="1537" max="1537" width="22.88671875" style="73" customWidth="1"/>
    <col min="1538" max="1538" width="21.77734375" style="73" customWidth="1"/>
    <col min="1539" max="1792" width="9" style="73"/>
    <col min="1793" max="1793" width="22.88671875" style="73" customWidth="1"/>
    <col min="1794" max="1794" width="21.77734375" style="73" customWidth="1"/>
    <col min="1795" max="2048" width="9" style="73"/>
    <col min="2049" max="2049" width="22.88671875" style="73" customWidth="1"/>
    <col min="2050" max="2050" width="21.77734375" style="73" customWidth="1"/>
    <col min="2051" max="2304" width="9" style="73"/>
    <col min="2305" max="2305" width="22.88671875" style="73" customWidth="1"/>
    <col min="2306" max="2306" width="21.77734375" style="73" customWidth="1"/>
    <col min="2307" max="2560" width="9" style="73"/>
    <col min="2561" max="2561" width="22.88671875" style="73" customWidth="1"/>
    <col min="2562" max="2562" width="21.77734375" style="73" customWidth="1"/>
    <col min="2563" max="2816" width="9" style="73"/>
    <col min="2817" max="2817" width="22.88671875" style="73" customWidth="1"/>
    <col min="2818" max="2818" width="21.77734375" style="73" customWidth="1"/>
    <col min="2819" max="3072" width="9" style="73"/>
    <col min="3073" max="3073" width="22.88671875" style="73" customWidth="1"/>
    <col min="3074" max="3074" width="21.77734375" style="73" customWidth="1"/>
    <col min="3075" max="3328" width="9" style="73"/>
    <col min="3329" max="3329" width="22.88671875" style="73" customWidth="1"/>
    <col min="3330" max="3330" width="21.77734375" style="73" customWidth="1"/>
    <col min="3331" max="3584" width="9" style="73"/>
    <col min="3585" max="3585" width="22.88671875" style="73" customWidth="1"/>
    <col min="3586" max="3586" width="21.77734375" style="73" customWidth="1"/>
    <col min="3587" max="3840" width="9" style="73"/>
    <col min="3841" max="3841" width="22.88671875" style="73" customWidth="1"/>
    <col min="3842" max="3842" width="21.77734375" style="73" customWidth="1"/>
    <col min="3843" max="4096" width="9" style="73"/>
    <col min="4097" max="4097" width="22.88671875" style="73" customWidth="1"/>
    <col min="4098" max="4098" width="21.77734375" style="73" customWidth="1"/>
    <col min="4099" max="4352" width="9" style="73"/>
    <col min="4353" max="4353" width="22.88671875" style="73" customWidth="1"/>
    <col min="4354" max="4354" width="21.77734375" style="73" customWidth="1"/>
    <col min="4355" max="4608" width="9" style="73"/>
    <col min="4609" max="4609" width="22.88671875" style="73" customWidth="1"/>
    <col min="4610" max="4610" width="21.77734375" style="73" customWidth="1"/>
    <col min="4611" max="4864" width="9" style="73"/>
    <col min="4865" max="4865" width="22.88671875" style="73" customWidth="1"/>
    <col min="4866" max="4866" width="21.77734375" style="73" customWidth="1"/>
    <col min="4867" max="5120" width="9" style="73"/>
    <col min="5121" max="5121" width="22.88671875" style="73" customWidth="1"/>
    <col min="5122" max="5122" width="21.77734375" style="73" customWidth="1"/>
    <col min="5123" max="5376" width="9" style="73"/>
    <col min="5377" max="5377" width="22.88671875" style="73" customWidth="1"/>
    <col min="5378" max="5378" width="21.77734375" style="73" customWidth="1"/>
    <col min="5379" max="5632" width="9" style="73"/>
    <col min="5633" max="5633" width="22.88671875" style="73" customWidth="1"/>
    <col min="5634" max="5634" width="21.77734375" style="73" customWidth="1"/>
    <col min="5635" max="5888" width="9" style="73"/>
    <col min="5889" max="5889" width="22.88671875" style="73" customWidth="1"/>
    <col min="5890" max="5890" width="21.77734375" style="73" customWidth="1"/>
    <col min="5891" max="6144" width="9" style="73"/>
    <col min="6145" max="6145" width="22.88671875" style="73" customWidth="1"/>
    <col min="6146" max="6146" width="21.77734375" style="73" customWidth="1"/>
    <col min="6147" max="6400" width="9" style="73"/>
    <col min="6401" max="6401" width="22.88671875" style="73" customWidth="1"/>
    <col min="6402" max="6402" width="21.77734375" style="73" customWidth="1"/>
    <col min="6403" max="6656" width="9" style="73"/>
    <col min="6657" max="6657" width="22.88671875" style="73" customWidth="1"/>
    <col min="6658" max="6658" width="21.77734375" style="73" customWidth="1"/>
    <col min="6659" max="6912" width="9" style="73"/>
    <col min="6913" max="6913" width="22.88671875" style="73" customWidth="1"/>
    <col min="6914" max="6914" width="21.77734375" style="73" customWidth="1"/>
    <col min="6915" max="7168" width="9" style="73"/>
    <col min="7169" max="7169" width="22.88671875" style="73" customWidth="1"/>
    <col min="7170" max="7170" width="21.77734375" style="73" customWidth="1"/>
    <col min="7171" max="7424" width="9" style="73"/>
    <col min="7425" max="7425" width="22.88671875" style="73" customWidth="1"/>
    <col min="7426" max="7426" width="21.77734375" style="73" customWidth="1"/>
    <col min="7427" max="7680" width="9" style="73"/>
    <col min="7681" max="7681" width="22.88671875" style="73" customWidth="1"/>
    <col min="7682" max="7682" width="21.77734375" style="73" customWidth="1"/>
    <col min="7683" max="7936" width="9" style="73"/>
    <col min="7937" max="7937" width="22.88671875" style="73" customWidth="1"/>
    <col min="7938" max="7938" width="21.77734375" style="73" customWidth="1"/>
    <col min="7939" max="8192" width="9" style="73"/>
    <col min="8193" max="8193" width="22.88671875" style="73" customWidth="1"/>
    <col min="8194" max="8194" width="21.77734375" style="73" customWidth="1"/>
    <col min="8195" max="8448" width="9" style="73"/>
    <col min="8449" max="8449" width="22.88671875" style="73" customWidth="1"/>
    <col min="8450" max="8450" width="21.77734375" style="73" customWidth="1"/>
    <col min="8451" max="8704" width="9" style="73"/>
    <col min="8705" max="8705" width="22.88671875" style="73" customWidth="1"/>
    <col min="8706" max="8706" width="21.77734375" style="73" customWidth="1"/>
    <col min="8707" max="8960" width="9" style="73"/>
    <col min="8961" max="8961" width="22.88671875" style="73" customWidth="1"/>
    <col min="8962" max="8962" width="21.77734375" style="73" customWidth="1"/>
    <col min="8963" max="9216" width="9" style="73"/>
    <col min="9217" max="9217" width="22.88671875" style="73" customWidth="1"/>
    <col min="9218" max="9218" width="21.77734375" style="73" customWidth="1"/>
    <col min="9219" max="9472" width="9" style="73"/>
    <col min="9473" max="9473" width="22.88671875" style="73" customWidth="1"/>
    <col min="9474" max="9474" width="21.77734375" style="73" customWidth="1"/>
    <col min="9475" max="9728" width="9" style="73"/>
    <col min="9729" max="9729" width="22.88671875" style="73" customWidth="1"/>
    <col min="9730" max="9730" width="21.77734375" style="73" customWidth="1"/>
    <col min="9731" max="9984" width="9" style="73"/>
    <col min="9985" max="9985" width="22.88671875" style="73" customWidth="1"/>
    <col min="9986" max="9986" width="21.77734375" style="73" customWidth="1"/>
    <col min="9987" max="10240" width="9" style="73"/>
    <col min="10241" max="10241" width="22.88671875" style="73" customWidth="1"/>
    <col min="10242" max="10242" width="21.77734375" style="73" customWidth="1"/>
    <col min="10243" max="10496" width="9" style="73"/>
    <col min="10497" max="10497" width="22.88671875" style="73" customWidth="1"/>
    <col min="10498" max="10498" width="21.77734375" style="73" customWidth="1"/>
    <col min="10499" max="10752" width="9" style="73"/>
    <col min="10753" max="10753" width="22.88671875" style="73" customWidth="1"/>
    <col min="10754" max="10754" width="21.77734375" style="73" customWidth="1"/>
    <col min="10755" max="11008" width="9" style="73"/>
    <col min="11009" max="11009" width="22.88671875" style="73" customWidth="1"/>
    <col min="11010" max="11010" width="21.77734375" style="73" customWidth="1"/>
    <col min="11011" max="11264" width="9" style="73"/>
    <col min="11265" max="11265" width="22.88671875" style="73" customWidth="1"/>
    <col min="11266" max="11266" width="21.77734375" style="73" customWidth="1"/>
    <col min="11267" max="11520" width="9" style="73"/>
    <col min="11521" max="11521" width="22.88671875" style="73" customWidth="1"/>
    <col min="11522" max="11522" width="21.77734375" style="73" customWidth="1"/>
    <col min="11523" max="11776" width="9" style="73"/>
    <col min="11777" max="11777" width="22.88671875" style="73" customWidth="1"/>
    <col min="11778" max="11778" width="21.77734375" style="73" customWidth="1"/>
    <col min="11779" max="12032" width="9" style="73"/>
    <col min="12033" max="12033" width="22.88671875" style="73" customWidth="1"/>
    <col min="12034" max="12034" width="21.77734375" style="73" customWidth="1"/>
    <col min="12035" max="12288" width="9" style="73"/>
    <col min="12289" max="12289" width="22.88671875" style="73" customWidth="1"/>
    <col min="12290" max="12290" width="21.77734375" style="73" customWidth="1"/>
    <col min="12291" max="12544" width="9" style="73"/>
    <col min="12545" max="12545" width="22.88671875" style="73" customWidth="1"/>
    <col min="12546" max="12546" width="21.77734375" style="73" customWidth="1"/>
    <col min="12547" max="12800" width="9" style="73"/>
    <col min="12801" max="12801" width="22.88671875" style="73" customWidth="1"/>
    <col min="12802" max="12802" width="21.77734375" style="73" customWidth="1"/>
    <col min="12803" max="13056" width="9" style="73"/>
    <col min="13057" max="13057" width="22.88671875" style="73" customWidth="1"/>
    <col min="13058" max="13058" width="21.77734375" style="73" customWidth="1"/>
    <col min="13059" max="13312" width="9" style="73"/>
    <col min="13313" max="13313" width="22.88671875" style="73" customWidth="1"/>
    <col min="13314" max="13314" width="21.77734375" style="73" customWidth="1"/>
    <col min="13315" max="13568" width="9" style="73"/>
    <col min="13569" max="13569" width="22.88671875" style="73" customWidth="1"/>
    <col min="13570" max="13570" width="21.77734375" style="73" customWidth="1"/>
    <col min="13571" max="13824" width="9" style="73"/>
    <col min="13825" max="13825" width="22.88671875" style="73" customWidth="1"/>
    <col min="13826" max="13826" width="21.77734375" style="73" customWidth="1"/>
    <col min="13827" max="14080" width="9" style="73"/>
    <col min="14081" max="14081" width="22.88671875" style="73" customWidth="1"/>
    <col min="14082" max="14082" width="21.77734375" style="73" customWidth="1"/>
    <col min="14083" max="14336" width="9" style="73"/>
    <col min="14337" max="14337" width="22.88671875" style="73" customWidth="1"/>
    <col min="14338" max="14338" width="21.77734375" style="73" customWidth="1"/>
    <col min="14339" max="14592" width="9" style="73"/>
    <col min="14593" max="14593" width="22.88671875" style="73" customWidth="1"/>
    <col min="14594" max="14594" width="21.77734375" style="73" customWidth="1"/>
    <col min="14595" max="14848" width="9" style="73"/>
    <col min="14849" max="14849" width="22.88671875" style="73" customWidth="1"/>
    <col min="14850" max="14850" width="21.77734375" style="73" customWidth="1"/>
    <col min="14851" max="15104" width="9" style="73"/>
    <col min="15105" max="15105" width="22.88671875" style="73" customWidth="1"/>
    <col min="15106" max="15106" width="21.77734375" style="73" customWidth="1"/>
    <col min="15107" max="15360" width="9" style="73"/>
    <col min="15361" max="15361" width="22.88671875" style="73" customWidth="1"/>
    <col min="15362" max="15362" width="21.77734375" style="73" customWidth="1"/>
    <col min="15363" max="15616" width="9" style="73"/>
    <col min="15617" max="15617" width="22.88671875" style="73" customWidth="1"/>
    <col min="15618" max="15618" width="21.77734375" style="73" customWidth="1"/>
    <col min="15619" max="15872" width="9" style="73"/>
    <col min="15873" max="15873" width="22.88671875" style="73" customWidth="1"/>
    <col min="15874" max="15874" width="21.77734375" style="73" customWidth="1"/>
    <col min="15875" max="16128" width="9" style="73"/>
    <col min="16129" max="16129" width="22.88671875" style="73" customWidth="1"/>
    <col min="16130" max="16130" width="21.77734375" style="73" customWidth="1"/>
    <col min="16131" max="16384" width="9" style="73"/>
  </cols>
  <sheetData>
    <row r="1" spans="1:2" ht="17.399999999999999">
      <c r="A1" s="429" t="s">
        <v>265</v>
      </c>
      <c r="B1" s="429"/>
    </row>
    <row r="2" spans="1:2" ht="17.399999999999999">
      <c r="A2" s="75"/>
      <c r="B2" s="76"/>
    </row>
    <row r="3" spans="1:2" ht="15" thickBot="1">
      <c r="A3" s="77" t="s">
        <v>98</v>
      </c>
      <c r="B3" s="78" t="str">
        <f>'4'!C3</f>
        <v>1-10月</v>
      </c>
    </row>
    <row r="4" spans="1:2">
      <c r="A4" s="79" t="s">
        <v>52</v>
      </c>
      <c r="B4" s="80"/>
    </row>
    <row r="5" spans="1:2">
      <c r="A5" s="81" t="s">
        <v>266</v>
      </c>
      <c r="B5" s="82">
        <v>30860.015899999999</v>
      </c>
    </row>
    <row r="6" spans="1:2">
      <c r="A6" s="83" t="s">
        <v>267</v>
      </c>
      <c r="B6" s="82">
        <v>22965.251499999998</v>
      </c>
    </row>
    <row r="7" spans="1:2">
      <c r="A7" s="81" t="s">
        <v>268</v>
      </c>
      <c r="B7" s="82">
        <v>2531.7800999999999</v>
      </c>
    </row>
    <row r="8" spans="1:2">
      <c r="A8" s="83" t="s">
        <v>267</v>
      </c>
      <c r="B8" s="82">
        <v>2056.0367999999999</v>
      </c>
    </row>
    <row r="9" spans="1:2">
      <c r="A9" s="81" t="s">
        <v>269</v>
      </c>
      <c r="B9" s="82">
        <v>4149.4566999999997</v>
      </c>
    </row>
    <row r="10" spans="1:2">
      <c r="A10" s="83" t="s">
        <v>267</v>
      </c>
      <c r="B10" s="82">
        <v>3640.7579999999998</v>
      </c>
    </row>
    <row r="11" spans="1:2">
      <c r="A11" s="81" t="s">
        <v>270</v>
      </c>
      <c r="B11" s="82">
        <v>3699.1866</v>
      </c>
    </row>
    <row r="12" spans="1:2">
      <c r="A12" s="83" t="s">
        <v>267</v>
      </c>
      <c r="B12" s="82">
        <v>3228.1776</v>
      </c>
    </row>
    <row r="13" spans="1:2">
      <c r="A13" s="84" t="s">
        <v>100</v>
      </c>
      <c r="B13" s="85"/>
    </row>
    <row r="14" spans="1:2">
      <c r="A14" s="81" t="s">
        <v>271</v>
      </c>
      <c r="B14" s="86">
        <v>-9.6</v>
      </c>
    </row>
    <row r="15" spans="1:2">
      <c r="A15" s="83" t="s">
        <v>267</v>
      </c>
      <c r="B15" s="86">
        <v>-10</v>
      </c>
    </row>
    <row r="16" spans="1:2">
      <c r="A16" s="81" t="s">
        <v>272</v>
      </c>
      <c r="B16" s="86">
        <v>36.4</v>
      </c>
    </row>
    <row r="17" spans="1:2">
      <c r="A17" s="83" t="s">
        <v>267</v>
      </c>
      <c r="B17" s="86">
        <v>36.4</v>
      </c>
    </row>
    <row r="18" spans="1:2">
      <c r="A18" s="81" t="s">
        <v>273</v>
      </c>
      <c r="B18" s="86">
        <v>-4.8</v>
      </c>
    </row>
    <row r="19" spans="1:2">
      <c r="A19" s="83" t="s">
        <v>267</v>
      </c>
      <c r="B19" s="86">
        <v>-6.1</v>
      </c>
    </row>
    <row r="20" spans="1:2">
      <c r="A20" s="81" t="s">
        <v>274</v>
      </c>
      <c r="B20" s="86">
        <v>-5.4</v>
      </c>
    </row>
    <row r="21" spans="1:2" ht="15" thickBot="1">
      <c r="A21" s="83" t="s">
        <v>267</v>
      </c>
      <c r="B21" s="87">
        <v>-7.2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C26"/>
  <sheetViews>
    <sheetView workbookViewId="0">
      <selection activeCell="B8" sqref="B8:C25"/>
    </sheetView>
  </sheetViews>
  <sheetFormatPr defaultColWidth="9" defaultRowHeight="14.4"/>
  <cols>
    <col min="1" max="1" width="22.33203125" customWidth="1"/>
    <col min="2" max="2" width="10.88671875" style="20" customWidth="1"/>
    <col min="3" max="3" width="13.33203125" style="20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30" t="s">
        <v>275</v>
      </c>
      <c r="B1" s="430"/>
      <c r="C1" s="430"/>
    </row>
    <row r="2" spans="1:3" ht="17.399999999999999">
      <c r="A2" s="65"/>
      <c r="B2" s="66"/>
      <c r="C2" s="67"/>
    </row>
    <row r="3" spans="1:3" ht="14.25" customHeight="1" thickBot="1">
      <c r="A3" s="68"/>
      <c r="B3" s="25" t="str">
        <f>'4'!B3</f>
        <v>10月</v>
      </c>
      <c r="C3" s="69" t="str">
        <f>'4'!C3</f>
        <v>1-10月</v>
      </c>
    </row>
    <row r="4" spans="1:3">
      <c r="A4" s="70" t="s">
        <v>26</v>
      </c>
      <c r="B4" s="326"/>
      <c r="C4" s="327"/>
    </row>
    <row r="5" spans="1:3">
      <c r="A5" s="71" t="s">
        <v>275</v>
      </c>
      <c r="B5" s="328">
        <v>2358.79</v>
      </c>
      <c r="C5" s="328">
        <v>18737.349999999999</v>
      </c>
    </row>
    <row r="6" spans="1:3">
      <c r="A6" s="72" t="s">
        <v>276</v>
      </c>
      <c r="B6" s="328">
        <v>828.46</v>
      </c>
      <c r="C6" s="328">
        <v>7446.5</v>
      </c>
    </row>
    <row r="7" spans="1:3">
      <c r="A7" s="71" t="s">
        <v>277</v>
      </c>
      <c r="B7" s="329"/>
      <c r="C7" s="330"/>
    </row>
    <row r="8" spans="1:3">
      <c r="A8" s="72" t="s">
        <v>276</v>
      </c>
      <c r="B8" s="373">
        <v>2489.33</v>
      </c>
      <c r="C8" s="374">
        <v>23223.18</v>
      </c>
    </row>
    <row r="9" spans="1:3">
      <c r="A9" s="72" t="s">
        <v>278</v>
      </c>
      <c r="B9" s="328">
        <v>1798.16</v>
      </c>
      <c r="C9" s="328">
        <v>16906.12</v>
      </c>
    </row>
    <row r="10" spans="1:3">
      <c r="A10" s="72" t="s">
        <v>279</v>
      </c>
      <c r="B10" s="328">
        <v>691.16</v>
      </c>
      <c r="C10" s="328">
        <v>6317.06</v>
      </c>
    </row>
    <row r="11" spans="1:3">
      <c r="A11" s="71" t="s">
        <v>280</v>
      </c>
      <c r="B11" s="328"/>
      <c r="C11" s="328"/>
    </row>
    <row r="12" spans="1:3">
      <c r="A12" s="72" t="s">
        <v>276</v>
      </c>
      <c r="B12" s="374">
        <v>88.76</v>
      </c>
      <c r="C12" s="374">
        <v>731.03</v>
      </c>
    </row>
    <row r="13" spans="1:3">
      <c r="A13" s="72" t="s">
        <v>281</v>
      </c>
      <c r="B13" s="328">
        <v>18.239999999999998</v>
      </c>
      <c r="C13" s="328">
        <v>152.4</v>
      </c>
    </row>
    <row r="14" spans="1:3">
      <c r="A14" s="72" t="s">
        <v>282</v>
      </c>
      <c r="B14" s="328">
        <v>70.53</v>
      </c>
      <c r="C14" s="328">
        <v>578.63</v>
      </c>
    </row>
    <row r="15" spans="1:3">
      <c r="A15" s="72"/>
      <c r="B15" s="328"/>
      <c r="C15" s="328"/>
    </row>
    <row r="16" spans="1:3" ht="15.6">
      <c r="A16" s="71" t="s">
        <v>100</v>
      </c>
      <c r="B16" s="375"/>
      <c r="C16" s="375"/>
    </row>
    <row r="17" spans="1:3">
      <c r="A17" s="71" t="s">
        <v>275</v>
      </c>
      <c r="B17" s="331">
        <v>9.6999999999999993</v>
      </c>
      <c r="C17" s="332">
        <v>8.6999999999999993</v>
      </c>
    </row>
    <row r="18" spans="1:3">
      <c r="A18" s="72" t="s">
        <v>276</v>
      </c>
      <c r="B18" s="332">
        <v>9.5</v>
      </c>
      <c r="C18" s="332">
        <v>8.8000000000000007</v>
      </c>
    </row>
    <row r="19" spans="1:3">
      <c r="A19" s="71" t="s">
        <v>277</v>
      </c>
      <c r="B19" s="376"/>
      <c r="C19" s="376"/>
    </row>
    <row r="20" spans="1:3">
      <c r="A20" s="72" t="s">
        <v>276</v>
      </c>
      <c r="B20" s="376">
        <v>18</v>
      </c>
      <c r="C20" s="376">
        <v>12.8</v>
      </c>
    </row>
    <row r="21" spans="1:3">
      <c r="A21" s="72" t="s">
        <v>278</v>
      </c>
      <c r="B21" s="332">
        <v>21.5</v>
      </c>
      <c r="C21" s="332">
        <v>14.4</v>
      </c>
    </row>
    <row r="22" spans="1:3">
      <c r="A22" s="72" t="s">
        <v>279</v>
      </c>
      <c r="B22" s="332">
        <v>10</v>
      </c>
      <c r="C22" s="332">
        <v>8.8000000000000007</v>
      </c>
    </row>
    <row r="23" spans="1:3">
      <c r="A23" s="71" t="s">
        <v>280</v>
      </c>
      <c r="B23" s="376"/>
      <c r="C23" s="376"/>
    </row>
    <row r="24" spans="1:3">
      <c r="A24" s="72" t="s">
        <v>276</v>
      </c>
      <c r="B24" s="376">
        <v>15.9</v>
      </c>
      <c r="C24" s="376">
        <v>15.9</v>
      </c>
    </row>
    <row r="25" spans="1:3">
      <c r="A25" s="72" t="s">
        <v>281</v>
      </c>
      <c r="B25" s="332">
        <v>21.8</v>
      </c>
      <c r="C25" s="332">
        <v>19.3</v>
      </c>
    </row>
    <row r="26" spans="1:3">
      <c r="A26" s="72" t="s">
        <v>282</v>
      </c>
      <c r="B26" s="332">
        <v>14.4</v>
      </c>
      <c r="C26" s="332">
        <v>15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C23"/>
  <sheetViews>
    <sheetView workbookViewId="0">
      <selection activeCell="F12" sqref="F12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31" t="s">
        <v>283</v>
      </c>
      <c r="B1" s="431"/>
      <c r="C1" s="431"/>
    </row>
    <row r="2" spans="1:3" ht="19.5" customHeight="1">
      <c r="A2" s="434" t="s">
        <v>25</v>
      </c>
      <c r="B2" s="432" t="str">
        <f>'4'!C3</f>
        <v>1-10月</v>
      </c>
      <c r="C2" s="433">
        <f>'4'!D2</f>
        <v>0</v>
      </c>
    </row>
    <row r="3" spans="1:3" ht="19.5" customHeight="1">
      <c r="A3" s="435"/>
      <c r="B3" s="47" t="s">
        <v>284</v>
      </c>
      <c r="C3" s="48" t="s">
        <v>27</v>
      </c>
    </row>
    <row r="4" spans="1:3" ht="19.5" customHeight="1">
      <c r="A4" s="62" t="s">
        <v>285</v>
      </c>
      <c r="B4" s="63">
        <v>6868.89</v>
      </c>
      <c r="C4" s="64">
        <v>8.3000000000000007</v>
      </c>
    </row>
    <row r="5" spans="1:3" ht="19.5" customHeight="1">
      <c r="A5" s="62" t="s">
        <v>286</v>
      </c>
      <c r="B5" s="63">
        <v>1289.57</v>
      </c>
      <c r="C5" s="64">
        <v>15</v>
      </c>
    </row>
    <row r="6" spans="1:3" ht="19.5" customHeight="1">
      <c r="A6" s="62" t="s">
        <v>287</v>
      </c>
      <c r="B6" s="63">
        <v>1250.18</v>
      </c>
      <c r="C6" s="64">
        <v>12.5</v>
      </c>
    </row>
    <row r="7" spans="1:3" ht="19.5" customHeight="1">
      <c r="A7" s="62" t="s">
        <v>288</v>
      </c>
      <c r="B7" s="63">
        <v>186.91</v>
      </c>
      <c r="C7" s="64">
        <v>12.2</v>
      </c>
    </row>
    <row r="8" spans="1:3" ht="19.5" customHeight="1">
      <c r="A8" s="62" t="s">
        <v>289</v>
      </c>
      <c r="B8" s="63">
        <v>291.56</v>
      </c>
      <c r="C8" s="64">
        <v>10.7</v>
      </c>
    </row>
    <row r="9" spans="1:3" ht="19.5" customHeight="1">
      <c r="A9" s="62" t="s">
        <v>290</v>
      </c>
      <c r="B9" s="63">
        <v>479.87</v>
      </c>
      <c r="C9" s="64">
        <v>10.5</v>
      </c>
    </row>
    <row r="10" spans="1:3" ht="19.5" customHeight="1">
      <c r="A10" s="62" t="s">
        <v>291</v>
      </c>
      <c r="B10" s="63">
        <v>143.76</v>
      </c>
      <c r="C10" s="64">
        <v>-3.1</v>
      </c>
    </row>
    <row r="11" spans="1:3" ht="19.5" customHeight="1">
      <c r="A11" s="62" t="s">
        <v>292</v>
      </c>
      <c r="B11" s="63">
        <v>93.63</v>
      </c>
      <c r="C11" s="64">
        <v>7.6</v>
      </c>
    </row>
    <row r="12" spans="1:3" ht="19.5" customHeight="1">
      <c r="A12" s="62" t="s">
        <v>293</v>
      </c>
      <c r="B12" s="63">
        <v>302.05</v>
      </c>
      <c r="C12" s="64">
        <v>9.1999999999999993</v>
      </c>
    </row>
    <row r="13" spans="1:3" ht="19.5" customHeight="1">
      <c r="A13" s="62" t="s">
        <v>294</v>
      </c>
      <c r="B13" s="63">
        <v>39.54</v>
      </c>
      <c r="C13" s="64">
        <v>0.5</v>
      </c>
    </row>
    <row r="14" spans="1:3" ht="19.5" customHeight="1">
      <c r="A14" s="62" t="s">
        <v>295</v>
      </c>
      <c r="B14" s="63">
        <v>68.72</v>
      </c>
      <c r="C14" s="64">
        <v>11.1</v>
      </c>
    </row>
    <row r="15" spans="1:3" ht="19.5" customHeight="1">
      <c r="A15" s="62" t="s">
        <v>296</v>
      </c>
      <c r="B15" s="63">
        <v>578.80999999999995</v>
      </c>
      <c r="C15" s="64">
        <v>7.4</v>
      </c>
    </row>
    <row r="16" spans="1:3" ht="19.5" customHeight="1">
      <c r="A16" s="62" t="s">
        <v>297</v>
      </c>
      <c r="B16" s="63">
        <v>270.31</v>
      </c>
      <c r="C16" s="64">
        <v>6.5</v>
      </c>
    </row>
    <row r="17" spans="1:3" ht="19.5" customHeight="1">
      <c r="A17" s="62" t="s">
        <v>298</v>
      </c>
      <c r="B17" s="63">
        <v>142.05000000000001</v>
      </c>
      <c r="C17" s="64">
        <v>4.2</v>
      </c>
    </row>
    <row r="18" spans="1:3" ht="19.5" customHeight="1">
      <c r="A18" s="62" t="s">
        <v>299</v>
      </c>
      <c r="B18" s="63">
        <v>71.45</v>
      </c>
      <c r="C18" s="64">
        <v>3.6</v>
      </c>
    </row>
    <row r="19" spans="1:3" ht="19.5" customHeight="1">
      <c r="A19" s="62" t="s">
        <v>300</v>
      </c>
      <c r="B19" s="63">
        <v>188.49</v>
      </c>
      <c r="C19" s="64">
        <v>-2</v>
      </c>
    </row>
    <row r="20" spans="1:3" ht="19.5" customHeight="1">
      <c r="A20" s="62" t="s">
        <v>301</v>
      </c>
      <c r="B20" s="63">
        <v>729.55</v>
      </c>
      <c r="C20" s="64">
        <v>8.5</v>
      </c>
    </row>
    <row r="21" spans="1:3" ht="19.5" customHeight="1">
      <c r="A21" s="62" t="s">
        <v>302</v>
      </c>
      <c r="B21" s="63">
        <v>163.9</v>
      </c>
      <c r="C21" s="64">
        <v>3.2</v>
      </c>
    </row>
    <row r="22" spans="1:3" ht="19.5" customHeight="1">
      <c r="A22" s="62" t="s">
        <v>303</v>
      </c>
      <c r="B22" s="63">
        <v>1618.22</v>
      </c>
      <c r="C22" s="64">
        <v>9.1</v>
      </c>
    </row>
    <row r="23" spans="1:3" ht="19.5" customHeight="1">
      <c r="A23" s="62" t="s">
        <v>304</v>
      </c>
      <c r="B23" s="63">
        <v>139.34</v>
      </c>
      <c r="C23" s="64">
        <v>1.9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2:C38"/>
  <sheetViews>
    <sheetView workbookViewId="0">
      <selection activeCell="A2" sqref="A2:C2"/>
    </sheetView>
  </sheetViews>
  <sheetFormatPr defaultColWidth="9" defaultRowHeight="14.4"/>
  <cols>
    <col min="1" max="1" width="24.33203125" customWidth="1"/>
    <col min="2" max="2" width="10.33203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3" ht="15.6">
      <c r="A2" s="436" t="s">
        <v>305</v>
      </c>
      <c r="B2" s="437"/>
      <c r="C2" s="437"/>
    </row>
    <row r="3" spans="1:3">
      <c r="A3" s="30"/>
      <c r="B3" s="30"/>
      <c r="C3" s="30"/>
    </row>
    <row r="4" spans="1:3" ht="15" thickBot="1">
      <c r="A4" s="49" t="s">
        <v>306</v>
      </c>
      <c r="B4" s="50" t="str">
        <f>'4'!B3</f>
        <v>10月</v>
      </c>
      <c r="C4" s="51" t="str">
        <f>'4'!C3</f>
        <v>1-10月</v>
      </c>
    </row>
    <row r="5" spans="1:3">
      <c r="A5" s="52" t="s">
        <v>307</v>
      </c>
      <c r="B5" s="53">
        <v>533.79999999999995</v>
      </c>
      <c r="C5" s="54">
        <v>5101.3</v>
      </c>
    </row>
    <row r="6" spans="1:3">
      <c r="A6" s="55" t="s">
        <v>308</v>
      </c>
      <c r="B6" s="53">
        <v>188.3</v>
      </c>
      <c r="C6" s="54">
        <v>1680.2</v>
      </c>
    </row>
    <row r="7" spans="1:3">
      <c r="A7" s="55" t="s">
        <v>309</v>
      </c>
      <c r="B7" s="53">
        <v>345.5</v>
      </c>
      <c r="C7" s="54">
        <v>3421.1</v>
      </c>
    </row>
    <row r="8" spans="1:3" ht="15.6">
      <c r="A8" s="56" t="s">
        <v>94</v>
      </c>
      <c r="B8" s="57"/>
      <c r="C8" s="295"/>
    </row>
    <row r="9" spans="1:3">
      <c r="A9" s="55" t="s">
        <v>310</v>
      </c>
      <c r="B9" s="58">
        <v>23.4</v>
      </c>
      <c r="C9" s="59">
        <v>0.6</v>
      </c>
    </row>
    <row r="10" spans="1:3">
      <c r="A10" s="55" t="s">
        <v>311</v>
      </c>
      <c r="B10" s="53">
        <v>28.6</v>
      </c>
      <c r="C10" s="59">
        <v>2.1</v>
      </c>
    </row>
    <row r="11" spans="1:3">
      <c r="A11" s="55" t="s">
        <v>312</v>
      </c>
      <c r="B11" s="53">
        <v>20.7</v>
      </c>
      <c r="C11" s="59">
        <v>-0.2</v>
      </c>
    </row>
    <row r="12" spans="1:3">
      <c r="A12" s="56" t="s">
        <v>313</v>
      </c>
      <c r="B12" s="261" t="s">
        <v>409</v>
      </c>
      <c r="C12" s="262" t="s">
        <v>410</v>
      </c>
    </row>
    <row r="13" spans="1:3">
      <c r="A13" s="55" t="s">
        <v>314</v>
      </c>
      <c r="B13" s="60">
        <v>2.94</v>
      </c>
      <c r="C13" s="61">
        <v>40.49</v>
      </c>
    </row>
    <row r="14" spans="1:3">
      <c r="A14" s="325" t="s">
        <v>315</v>
      </c>
      <c r="B14" s="60">
        <v>1.54</v>
      </c>
      <c r="C14" s="61">
        <v>20.55</v>
      </c>
    </row>
    <row r="15" spans="1:3">
      <c r="A15" s="56" t="s">
        <v>94</v>
      </c>
      <c r="B15" s="60"/>
      <c r="C15" s="58"/>
    </row>
    <row r="16" spans="1:3">
      <c r="A16" s="55" t="s">
        <v>314</v>
      </c>
      <c r="B16" s="60">
        <v>-56</v>
      </c>
      <c r="C16" s="58">
        <v>-22.1</v>
      </c>
    </row>
    <row r="17" spans="1:3">
      <c r="A17" s="55" t="s">
        <v>315</v>
      </c>
      <c r="B17" s="60">
        <v>-43.8</v>
      </c>
      <c r="C17" s="58">
        <v>-18.2</v>
      </c>
    </row>
    <row r="21" spans="1:3">
      <c r="A21" t="s">
        <v>98</v>
      </c>
      <c r="B21" t="s">
        <v>98</v>
      </c>
      <c r="C21" t="s">
        <v>98</v>
      </c>
    </row>
    <row r="22" spans="1:3">
      <c r="A22" t="s">
        <v>98</v>
      </c>
      <c r="B22" t="s">
        <v>98</v>
      </c>
      <c r="C22" t="s">
        <v>98</v>
      </c>
    </row>
    <row r="23" spans="1:3">
      <c r="A23" t="s">
        <v>98</v>
      </c>
      <c r="B23" t="s">
        <v>98</v>
      </c>
      <c r="C23" t="s">
        <v>98</v>
      </c>
    </row>
    <row r="24" spans="1:3">
      <c r="A24" t="s">
        <v>98</v>
      </c>
      <c r="B24" t="s">
        <v>98</v>
      </c>
      <c r="C24" t="s">
        <v>98</v>
      </c>
    </row>
    <row r="26" spans="1:3">
      <c r="A26" t="s">
        <v>98</v>
      </c>
    </row>
    <row r="27" spans="1:3">
      <c r="A27" t="s">
        <v>98</v>
      </c>
    </row>
    <row r="28" spans="1:3">
      <c r="A28" t="s">
        <v>98</v>
      </c>
      <c r="B28" t="s">
        <v>98</v>
      </c>
      <c r="C28" t="s">
        <v>98</v>
      </c>
    </row>
    <row r="29" spans="1:3">
      <c r="A29" t="s">
        <v>98</v>
      </c>
    </row>
    <row r="30" spans="1:3">
      <c r="A30" t="s">
        <v>98</v>
      </c>
      <c r="B30" t="s">
        <v>98</v>
      </c>
      <c r="C30" t="s">
        <v>98</v>
      </c>
    </row>
    <row r="31" spans="1:3">
      <c r="A31" t="s">
        <v>98</v>
      </c>
      <c r="B31" t="s">
        <v>98</v>
      </c>
      <c r="C31" t="s">
        <v>98</v>
      </c>
    </row>
    <row r="32" spans="1:3">
      <c r="A32" t="s">
        <v>98</v>
      </c>
    </row>
    <row r="33" spans="1:3">
      <c r="A33" t="s">
        <v>98</v>
      </c>
      <c r="B33" t="s">
        <v>98</v>
      </c>
      <c r="C33" t="s">
        <v>98</v>
      </c>
    </row>
    <row r="34" spans="1:3">
      <c r="A34" t="s">
        <v>98</v>
      </c>
      <c r="B34" t="s">
        <v>98</v>
      </c>
      <c r="C34" t="s">
        <v>98</v>
      </c>
    </row>
    <row r="35" spans="1:3">
      <c r="A35" t="s">
        <v>98</v>
      </c>
    </row>
    <row r="36" spans="1:3">
      <c r="A36" t="s">
        <v>98</v>
      </c>
    </row>
    <row r="37" spans="1:3">
      <c r="A37" t="s">
        <v>98</v>
      </c>
    </row>
    <row r="38" spans="1:3">
      <c r="A38" t="s">
        <v>98</v>
      </c>
    </row>
  </sheetData>
  <mergeCells count="1">
    <mergeCell ref="A2:C2"/>
  </mergeCells>
  <phoneticPr fontId="2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27.21875" style="30" customWidth="1"/>
    <col min="2" max="2" width="14.21875" style="30" customWidth="1"/>
    <col min="3" max="3" width="9.88671875" style="30" customWidth="1"/>
    <col min="4" max="4" width="17.21875" style="30" customWidth="1"/>
    <col min="5" max="8" width="9" style="30"/>
    <col min="9" max="9" width="11.6640625" style="30" bestFit="1" customWidth="1"/>
    <col min="10" max="256" width="9" style="30"/>
    <col min="257" max="257" width="23.21875" style="30" customWidth="1"/>
    <col min="258" max="258" width="14.21875" style="30" customWidth="1"/>
    <col min="259" max="259" width="9.88671875" style="30" customWidth="1"/>
    <col min="260" max="260" width="17.21875" style="30" customWidth="1"/>
    <col min="261" max="512" width="9" style="30"/>
    <col min="513" max="513" width="23.21875" style="30" customWidth="1"/>
    <col min="514" max="514" width="14.21875" style="30" customWidth="1"/>
    <col min="515" max="515" width="9.88671875" style="30" customWidth="1"/>
    <col min="516" max="516" width="17.21875" style="30" customWidth="1"/>
    <col min="517" max="768" width="9" style="30"/>
    <col min="769" max="769" width="23.21875" style="30" customWidth="1"/>
    <col min="770" max="770" width="14.21875" style="30" customWidth="1"/>
    <col min="771" max="771" width="9.88671875" style="30" customWidth="1"/>
    <col min="772" max="772" width="17.21875" style="30" customWidth="1"/>
    <col min="773" max="1024" width="9" style="30"/>
    <col min="1025" max="1025" width="23.21875" style="30" customWidth="1"/>
    <col min="1026" max="1026" width="14.21875" style="30" customWidth="1"/>
    <col min="1027" max="1027" width="9.88671875" style="30" customWidth="1"/>
    <col min="1028" max="1028" width="17.21875" style="30" customWidth="1"/>
    <col min="1029" max="1280" width="9" style="30"/>
    <col min="1281" max="1281" width="23.21875" style="30" customWidth="1"/>
    <col min="1282" max="1282" width="14.21875" style="30" customWidth="1"/>
    <col min="1283" max="1283" width="9.88671875" style="30" customWidth="1"/>
    <col min="1284" max="1284" width="17.21875" style="30" customWidth="1"/>
    <col min="1285" max="1536" width="9" style="30"/>
    <col min="1537" max="1537" width="23.21875" style="30" customWidth="1"/>
    <col min="1538" max="1538" width="14.21875" style="30" customWidth="1"/>
    <col min="1539" max="1539" width="9.88671875" style="30" customWidth="1"/>
    <col min="1540" max="1540" width="17.21875" style="30" customWidth="1"/>
    <col min="1541" max="1792" width="9" style="30"/>
    <col min="1793" max="1793" width="23.21875" style="30" customWidth="1"/>
    <col min="1794" max="1794" width="14.21875" style="30" customWidth="1"/>
    <col min="1795" max="1795" width="9.88671875" style="30" customWidth="1"/>
    <col min="1796" max="1796" width="17.21875" style="30" customWidth="1"/>
    <col min="1797" max="2048" width="9" style="30"/>
    <col min="2049" max="2049" width="23.21875" style="30" customWidth="1"/>
    <col min="2050" max="2050" width="14.21875" style="30" customWidth="1"/>
    <col min="2051" max="2051" width="9.88671875" style="30" customWidth="1"/>
    <col min="2052" max="2052" width="17.21875" style="30" customWidth="1"/>
    <col min="2053" max="2304" width="9" style="30"/>
    <col min="2305" max="2305" width="23.21875" style="30" customWidth="1"/>
    <col min="2306" max="2306" width="14.21875" style="30" customWidth="1"/>
    <col min="2307" max="2307" width="9.88671875" style="30" customWidth="1"/>
    <col min="2308" max="2308" width="17.21875" style="30" customWidth="1"/>
    <col min="2309" max="2560" width="9" style="30"/>
    <col min="2561" max="2561" width="23.21875" style="30" customWidth="1"/>
    <col min="2562" max="2562" width="14.21875" style="30" customWidth="1"/>
    <col min="2563" max="2563" width="9.88671875" style="30" customWidth="1"/>
    <col min="2564" max="2564" width="17.21875" style="30" customWidth="1"/>
    <col min="2565" max="2816" width="9" style="30"/>
    <col min="2817" max="2817" width="23.21875" style="30" customWidth="1"/>
    <col min="2818" max="2818" width="14.21875" style="30" customWidth="1"/>
    <col min="2819" max="2819" width="9.88671875" style="30" customWidth="1"/>
    <col min="2820" max="2820" width="17.21875" style="30" customWidth="1"/>
    <col min="2821" max="3072" width="9" style="30"/>
    <col min="3073" max="3073" width="23.21875" style="30" customWidth="1"/>
    <col min="3074" max="3074" width="14.21875" style="30" customWidth="1"/>
    <col min="3075" max="3075" width="9.88671875" style="30" customWidth="1"/>
    <col min="3076" max="3076" width="17.21875" style="30" customWidth="1"/>
    <col min="3077" max="3328" width="9" style="30"/>
    <col min="3329" max="3329" width="23.21875" style="30" customWidth="1"/>
    <col min="3330" max="3330" width="14.21875" style="30" customWidth="1"/>
    <col min="3331" max="3331" width="9.88671875" style="30" customWidth="1"/>
    <col min="3332" max="3332" width="17.21875" style="30" customWidth="1"/>
    <col min="3333" max="3584" width="9" style="30"/>
    <col min="3585" max="3585" width="23.21875" style="30" customWidth="1"/>
    <col min="3586" max="3586" width="14.21875" style="30" customWidth="1"/>
    <col min="3587" max="3587" width="9.88671875" style="30" customWidth="1"/>
    <col min="3588" max="3588" width="17.21875" style="30" customWidth="1"/>
    <col min="3589" max="3840" width="9" style="30"/>
    <col min="3841" max="3841" width="23.21875" style="30" customWidth="1"/>
    <col min="3842" max="3842" width="14.21875" style="30" customWidth="1"/>
    <col min="3843" max="3843" width="9.88671875" style="30" customWidth="1"/>
    <col min="3844" max="3844" width="17.21875" style="30" customWidth="1"/>
    <col min="3845" max="4096" width="9" style="30"/>
    <col min="4097" max="4097" width="23.21875" style="30" customWidth="1"/>
    <col min="4098" max="4098" width="14.21875" style="30" customWidth="1"/>
    <col min="4099" max="4099" width="9.88671875" style="30" customWidth="1"/>
    <col min="4100" max="4100" width="17.21875" style="30" customWidth="1"/>
    <col min="4101" max="4352" width="9" style="30"/>
    <col min="4353" max="4353" width="23.21875" style="30" customWidth="1"/>
    <col min="4354" max="4354" width="14.21875" style="30" customWidth="1"/>
    <col min="4355" max="4355" width="9.88671875" style="30" customWidth="1"/>
    <col min="4356" max="4356" width="17.21875" style="30" customWidth="1"/>
    <col min="4357" max="4608" width="9" style="30"/>
    <col min="4609" max="4609" width="23.21875" style="30" customWidth="1"/>
    <col min="4610" max="4610" width="14.21875" style="30" customWidth="1"/>
    <col min="4611" max="4611" width="9.88671875" style="30" customWidth="1"/>
    <col min="4612" max="4612" width="17.21875" style="30" customWidth="1"/>
    <col min="4613" max="4864" width="9" style="30"/>
    <col min="4865" max="4865" width="23.21875" style="30" customWidth="1"/>
    <col min="4866" max="4866" width="14.21875" style="30" customWidth="1"/>
    <col min="4867" max="4867" width="9.88671875" style="30" customWidth="1"/>
    <col min="4868" max="4868" width="17.21875" style="30" customWidth="1"/>
    <col min="4869" max="5120" width="9" style="30"/>
    <col min="5121" max="5121" width="23.21875" style="30" customWidth="1"/>
    <col min="5122" max="5122" width="14.21875" style="30" customWidth="1"/>
    <col min="5123" max="5123" width="9.88671875" style="30" customWidth="1"/>
    <col min="5124" max="5124" width="17.21875" style="30" customWidth="1"/>
    <col min="5125" max="5376" width="9" style="30"/>
    <col min="5377" max="5377" width="23.21875" style="30" customWidth="1"/>
    <col min="5378" max="5378" width="14.21875" style="30" customWidth="1"/>
    <col min="5379" max="5379" width="9.88671875" style="30" customWidth="1"/>
    <col min="5380" max="5380" width="17.21875" style="30" customWidth="1"/>
    <col min="5381" max="5632" width="9" style="30"/>
    <col min="5633" max="5633" width="23.21875" style="30" customWidth="1"/>
    <col min="5634" max="5634" width="14.21875" style="30" customWidth="1"/>
    <col min="5635" max="5635" width="9.88671875" style="30" customWidth="1"/>
    <col min="5636" max="5636" width="17.21875" style="30" customWidth="1"/>
    <col min="5637" max="5888" width="9" style="30"/>
    <col min="5889" max="5889" width="23.21875" style="30" customWidth="1"/>
    <col min="5890" max="5890" width="14.21875" style="30" customWidth="1"/>
    <col min="5891" max="5891" width="9.88671875" style="30" customWidth="1"/>
    <col min="5892" max="5892" width="17.21875" style="30" customWidth="1"/>
    <col min="5893" max="6144" width="9" style="30"/>
    <col min="6145" max="6145" width="23.21875" style="30" customWidth="1"/>
    <col min="6146" max="6146" width="14.21875" style="30" customWidth="1"/>
    <col min="6147" max="6147" width="9.88671875" style="30" customWidth="1"/>
    <col min="6148" max="6148" width="17.21875" style="30" customWidth="1"/>
    <col min="6149" max="6400" width="9" style="30"/>
    <col min="6401" max="6401" width="23.21875" style="30" customWidth="1"/>
    <col min="6402" max="6402" width="14.21875" style="30" customWidth="1"/>
    <col min="6403" max="6403" width="9.88671875" style="30" customWidth="1"/>
    <col min="6404" max="6404" width="17.21875" style="30" customWidth="1"/>
    <col min="6405" max="6656" width="9" style="30"/>
    <col min="6657" max="6657" width="23.21875" style="30" customWidth="1"/>
    <col min="6658" max="6658" width="14.21875" style="30" customWidth="1"/>
    <col min="6659" max="6659" width="9.88671875" style="30" customWidth="1"/>
    <col min="6660" max="6660" width="17.21875" style="30" customWidth="1"/>
    <col min="6661" max="6912" width="9" style="30"/>
    <col min="6913" max="6913" width="23.21875" style="30" customWidth="1"/>
    <col min="6914" max="6914" width="14.21875" style="30" customWidth="1"/>
    <col min="6915" max="6915" width="9.88671875" style="30" customWidth="1"/>
    <col min="6916" max="6916" width="17.21875" style="30" customWidth="1"/>
    <col min="6917" max="7168" width="9" style="30"/>
    <col min="7169" max="7169" width="23.21875" style="30" customWidth="1"/>
    <col min="7170" max="7170" width="14.21875" style="30" customWidth="1"/>
    <col min="7171" max="7171" width="9.88671875" style="30" customWidth="1"/>
    <col min="7172" max="7172" width="17.21875" style="30" customWidth="1"/>
    <col min="7173" max="7424" width="9" style="30"/>
    <col min="7425" max="7425" width="23.21875" style="30" customWidth="1"/>
    <col min="7426" max="7426" width="14.21875" style="30" customWidth="1"/>
    <col min="7427" max="7427" width="9.88671875" style="30" customWidth="1"/>
    <col min="7428" max="7428" width="17.21875" style="30" customWidth="1"/>
    <col min="7429" max="7680" width="9" style="30"/>
    <col min="7681" max="7681" width="23.21875" style="30" customWidth="1"/>
    <col min="7682" max="7682" width="14.21875" style="30" customWidth="1"/>
    <col min="7683" max="7683" width="9.88671875" style="30" customWidth="1"/>
    <col min="7684" max="7684" width="17.21875" style="30" customWidth="1"/>
    <col min="7685" max="7936" width="9" style="30"/>
    <col min="7937" max="7937" width="23.21875" style="30" customWidth="1"/>
    <col min="7938" max="7938" width="14.21875" style="30" customWidth="1"/>
    <col min="7939" max="7939" width="9.88671875" style="30" customWidth="1"/>
    <col min="7940" max="7940" width="17.21875" style="30" customWidth="1"/>
    <col min="7941" max="8192" width="9" style="30"/>
    <col min="8193" max="8193" width="23.21875" style="30" customWidth="1"/>
    <col min="8194" max="8194" width="14.21875" style="30" customWidth="1"/>
    <col min="8195" max="8195" width="9.88671875" style="30" customWidth="1"/>
    <col min="8196" max="8196" width="17.21875" style="30" customWidth="1"/>
    <col min="8197" max="8448" width="9" style="30"/>
    <col min="8449" max="8449" width="23.21875" style="30" customWidth="1"/>
    <col min="8450" max="8450" width="14.21875" style="30" customWidth="1"/>
    <col min="8451" max="8451" width="9.88671875" style="30" customWidth="1"/>
    <col min="8452" max="8452" width="17.21875" style="30" customWidth="1"/>
    <col min="8453" max="8704" width="9" style="30"/>
    <col min="8705" max="8705" width="23.21875" style="30" customWidth="1"/>
    <col min="8706" max="8706" width="14.21875" style="30" customWidth="1"/>
    <col min="8707" max="8707" width="9.88671875" style="30" customWidth="1"/>
    <col min="8708" max="8708" width="17.21875" style="30" customWidth="1"/>
    <col min="8709" max="8960" width="9" style="30"/>
    <col min="8961" max="8961" width="23.21875" style="30" customWidth="1"/>
    <col min="8962" max="8962" width="14.21875" style="30" customWidth="1"/>
    <col min="8963" max="8963" width="9.88671875" style="30" customWidth="1"/>
    <col min="8964" max="8964" width="17.21875" style="30" customWidth="1"/>
    <col min="8965" max="9216" width="9" style="30"/>
    <col min="9217" max="9217" width="23.21875" style="30" customWidth="1"/>
    <col min="9218" max="9218" width="14.21875" style="30" customWidth="1"/>
    <col min="9219" max="9219" width="9.88671875" style="30" customWidth="1"/>
    <col min="9220" max="9220" width="17.21875" style="30" customWidth="1"/>
    <col min="9221" max="9472" width="9" style="30"/>
    <col min="9473" max="9473" width="23.21875" style="30" customWidth="1"/>
    <col min="9474" max="9474" width="14.21875" style="30" customWidth="1"/>
    <col min="9475" max="9475" width="9.88671875" style="30" customWidth="1"/>
    <col min="9476" max="9476" width="17.21875" style="30" customWidth="1"/>
    <col min="9477" max="9728" width="9" style="30"/>
    <col min="9729" max="9729" width="23.21875" style="30" customWidth="1"/>
    <col min="9730" max="9730" width="14.21875" style="30" customWidth="1"/>
    <col min="9731" max="9731" width="9.88671875" style="30" customWidth="1"/>
    <col min="9732" max="9732" width="17.21875" style="30" customWidth="1"/>
    <col min="9733" max="9984" width="9" style="30"/>
    <col min="9985" max="9985" width="23.21875" style="30" customWidth="1"/>
    <col min="9986" max="9986" width="14.21875" style="30" customWidth="1"/>
    <col min="9987" max="9987" width="9.88671875" style="30" customWidth="1"/>
    <col min="9988" max="9988" width="17.21875" style="30" customWidth="1"/>
    <col min="9989" max="10240" width="9" style="30"/>
    <col min="10241" max="10241" width="23.21875" style="30" customWidth="1"/>
    <col min="10242" max="10242" width="14.21875" style="30" customWidth="1"/>
    <col min="10243" max="10243" width="9.88671875" style="30" customWidth="1"/>
    <col min="10244" max="10244" width="17.21875" style="30" customWidth="1"/>
    <col min="10245" max="10496" width="9" style="30"/>
    <col min="10497" max="10497" width="23.21875" style="30" customWidth="1"/>
    <col min="10498" max="10498" width="14.21875" style="30" customWidth="1"/>
    <col min="10499" max="10499" width="9.88671875" style="30" customWidth="1"/>
    <col min="10500" max="10500" width="17.21875" style="30" customWidth="1"/>
    <col min="10501" max="10752" width="9" style="30"/>
    <col min="10753" max="10753" width="23.21875" style="30" customWidth="1"/>
    <col min="10754" max="10754" width="14.21875" style="30" customWidth="1"/>
    <col min="10755" max="10755" width="9.88671875" style="30" customWidth="1"/>
    <col min="10756" max="10756" width="17.21875" style="30" customWidth="1"/>
    <col min="10757" max="11008" width="9" style="30"/>
    <col min="11009" max="11009" width="23.21875" style="30" customWidth="1"/>
    <col min="11010" max="11010" width="14.21875" style="30" customWidth="1"/>
    <col min="11011" max="11011" width="9.88671875" style="30" customWidth="1"/>
    <col min="11012" max="11012" width="17.21875" style="30" customWidth="1"/>
    <col min="11013" max="11264" width="9" style="30"/>
    <col min="11265" max="11265" width="23.21875" style="30" customWidth="1"/>
    <col min="11266" max="11266" width="14.21875" style="30" customWidth="1"/>
    <col min="11267" max="11267" width="9.88671875" style="30" customWidth="1"/>
    <col min="11268" max="11268" width="17.21875" style="30" customWidth="1"/>
    <col min="11269" max="11520" width="9" style="30"/>
    <col min="11521" max="11521" width="23.21875" style="30" customWidth="1"/>
    <col min="11522" max="11522" width="14.21875" style="30" customWidth="1"/>
    <col min="11523" max="11523" width="9.88671875" style="30" customWidth="1"/>
    <col min="11524" max="11524" width="17.21875" style="30" customWidth="1"/>
    <col min="11525" max="11776" width="9" style="30"/>
    <col min="11777" max="11777" width="23.21875" style="30" customWidth="1"/>
    <col min="11778" max="11778" width="14.21875" style="30" customWidth="1"/>
    <col min="11779" max="11779" width="9.88671875" style="30" customWidth="1"/>
    <col min="11780" max="11780" width="17.21875" style="30" customWidth="1"/>
    <col min="11781" max="12032" width="9" style="30"/>
    <col min="12033" max="12033" width="23.21875" style="30" customWidth="1"/>
    <col min="12034" max="12034" width="14.21875" style="30" customWidth="1"/>
    <col min="12035" max="12035" width="9.88671875" style="30" customWidth="1"/>
    <col min="12036" max="12036" width="17.21875" style="30" customWidth="1"/>
    <col min="12037" max="12288" width="9" style="30"/>
    <col min="12289" max="12289" width="23.21875" style="30" customWidth="1"/>
    <col min="12290" max="12290" width="14.21875" style="30" customWidth="1"/>
    <col min="12291" max="12291" width="9.88671875" style="30" customWidth="1"/>
    <col min="12292" max="12292" width="17.21875" style="30" customWidth="1"/>
    <col min="12293" max="12544" width="9" style="30"/>
    <col min="12545" max="12545" width="23.21875" style="30" customWidth="1"/>
    <col min="12546" max="12546" width="14.21875" style="30" customWidth="1"/>
    <col min="12547" max="12547" width="9.88671875" style="30" customWidth="1"/>
    <col min="12548" max="12548" width="17.21875" style="30" customWidth="1"/>
    <col min="12549" max="12800" width="9" style="30"/>
    <col min="12801" max="12801" width="23.21875" style="30" customWidth="1"/>
    <col min="12802" max="12802" width="14.21875" style="30" customWidth="1"/>
    <col min="12803" max="12803" width="9.88671875" style="30" customWidth="1"/>
    <col min="12804" max="12804" width="17.21875" style="30" customWidth="1"/>
    <col min="12805" max="13056" width="9" style="30"/>
    <col min="13057" max="13057" width="23.21875" style="30" customWidth="1"/>
    <col min="13058" max="13058" width="14.21875" style="30" customWidth="1"/>
    <col min="13059" max="13059" width="9.88671875" style="30" customWidth="1"/>
    <col min="13060" max="13060" width="17.21875" style="30" customWidth="1"/>
    <col min="13061" max="13312" width="9" style="30"/>
    <col min="13313" max="13313" width="23.21875" style="30" customWidth="1"/>
    <col min="13314" max="13314" width="14.21875" style="30" customWidth="1"/>
    <col min="13315" max="13315" width="9.88671875" style="30" customWidth="1"/>
    <col min="13316" max="13316" width="17.21875" style="30" customWidth="1"/>
    <col min="13317" max="13568" width="9" style="30"/>
    <col min="13569" max="13569" width="23.21875" style="30" customWidth="1"/>
    <col min="13570" max="13570" width="14.21875" style="30" customWidth="1"/>
    <col min="13571" max="13571" width="9.88671875" style="30" customWidth="1"/>
    <col min="13572" max="13572" width="17.21875" style="30" customWidth="1"/>
    <col min="13573" max="13824" width="9" style="30"/>
    <col min="13825" max="13825" width="23.21875" style="30" customWidth="1"/>
    <col min="13826" max="13826" width="14.21875" style="30" customWidth="1"/>
    <col min="13827" max="13827" width="9.88671875" style="30" customWidth="1"/>
    <col min="13828" max="13828" width="17.21875" style="30" customWidth="1"/>
    <col min="13829" max="14080" width="9" style="30"/>
    <col min="14081" max="14081" width="23.21875" style="30" customWidth="1"/>
    <col min="14082" max="14082" width="14.21875" style="30" customWidth="1"/>
    <col min="14083" max="14083" width="9.88671875" style="30" customWidth="1"/>
    <col min="14084" max="14084" width="17.21875" style="30" customWidth="1"/>
    <col min="14085" max="14336" width="9" style="30"/>
    <col min="14337" max="14337" width="23.21875" style="30" customWidth="1"/>
    <col min="14338" max="14338" width="14.21875" style="30" customWidth="1"/>
    <col min="14339" max="14339" width="9.88671875" style="30" customWidth="1"/>
    <col min="14340" max="14340" width="17.21875" style="30" customWidth="1"/>
    <col min="14341" max="14592" width="9" style="30"/>
    <col min="14593" max="14593" width="23.21875" style="30" customWidth="1"/>
    <col min="14594" max="14594" width="14.21875" style="30" customWidth="1"/>
    <col min="14595" max="14595" width="9.88671875" style="30" customWidth="1"/>
    <col min="14596" max="14596" width="17.21875" style="30" customWidth="1"/>
    <col min="14597" max="14848" width="9" style="30"/>
    <col min="14849" max="14849" width="23.21875" style="30" customWidth="1"/>
    <col min="14850" max="14850" width="14.21875" style="30" customWidth="1"/>
    <col min="14851" max="14851" width="9.88671875" style="30" customWidth="1"/>
    <col min="14852" max="14852" width="17.21875" style="30" customWidth="1"/>
    <col min="14853" max="15104" width="9" style="30"/>
    <col min="15105" max="15105" width="23.21875" style="30" customWidth="1"/>
    <col min="15106" max="15106" width="14.21875" style="30" customWidth="1"/>
    <col min="15107" max="15107" width="9.88671875" style="30" customWidth="1"/>
    <col min="15108" max="15108" width="17.21875" style="30" customWidth="1"/>
    <col min="15109" max="15360" width="9" style="30"/>
    <col min="15361" max="15361" width="23.21875" style="30" customWidth="1"/>
    <col min="15362" max="15362" width="14.21875" style="30" customWidth="1"/>
    <col min="15363" max="15363" width="9.88671875" style="30" customWidth="1"/>
    <col min="15364" max="15364" width="17.21875" style="30" customWidth="1"/>
    <col min="15365" max="15616" width="9" style="30"/>
    <col min="15617" max="15617" width="23.21875" style="30" customWidth="1"/>
    <col min="15618" max="15618" width="14.21875" style="30" customWidth="1"/>
    <col min="15619" max="15619" width="9.88671875" style="30" customWidth="1"/>
    <col min="15620" max="15620" width="17.21875" style="30" customWidth="1"/>
    <col min="15621" max="15872" width="9" style="30"/>
    <col min="15873" max="15873" width="23.21875" style="30" customWidth="1"/>
    <col min="15874" max="15874" width="14.21875" style="30" customWidth="1"/>
    <col min="15875" max="15875" width="9.88671875" style="30" customWidth="1"/>
    <col min="15876" max="15876" width="17.21875" style="30" customWidth="1"/>
    <col min="15877" max="16128" width="9" style="30"/>
    <col min="16129" max="16129" width="23.21875" style="30" customWidth="1"/>
    <col min="16130" max="16130" width="14.21875" style="30" customWidth="1"/>
    <col min="16131" max="16131" width="9.88671875" style="30" customWidth="1"/>
    <col min="16132" max="16132" width="17.21875" style="30" customWidth="1"/>
    <col min="16133" max="16384" width="9" style="30"/>
  </cols>
  <sheetData>
    <row r="1" spans="1:11" ht="26.25" customHeight="1">
      <c r="A1" s="377" t="s">
        <v>24</v>
      </c>
      <c r="B1" s="377"/>
      <c r="C1" s="377"/>
      <c r="D1" s="377"/>
    </row>
    <row r="2" spans="1:11" ht="20.100000000000001" customHeight="1">
      <c r="A2" s="380" t="s">
        <v>25</v>
      </c>
      <c r="B2" s="378" t="s">
        <v>406</v>
      </c>
      <c r="C2" s="378"/>
      <c r="D2" s="379"/>
    </row>
    <row r="3" spans="1:11" ht="20.100000000000001" customHeight="1">
      <c r="A3" s="380"/>
      <c r="B3" s="238" t="s">
        <v>26</v>
      </c>
      <c r="C3" s="238" t="s">
        <v>27</v>
      </c>
      <c r="D3" s="239" t="s">
        <v>28</v>
      </c>
    </row>
    <row r="4" spans="1:11" ht="20.100000000000001" customHeight="1">
      <c r="A4" s="240" t="s">
        <v>29</v>
      </c>
      <c r="B4" s="241">
        <v>40237.971300000005</v>
      </c>
      <c r="C4" s="242">
        <v>6.0192969800487219</v>
      </c>
      <c r="D4" s="243">
        <v>5.2</v>
      </c>
    </row>
    <row r="5" spans="1:11" ht="20.100000000000001" customHeight="1">
      <c r="A5" s="240" t="s">
        <v>30</v>
      </c>
      <c r="B5" s="241"/>
      <c r="C5" s="242"/>
      <c r="D5" s="243"/>
    </row>
    <row r="6" spans="1:11" ht="20.100000000000001" customHeight="1">
      <c r="A6" s="240" t="s">
        <v>31</v>
      </c>
      <c r="B6" s="241"/>
      <c r="C6" s="242"/>
      <c r="D6" s="243"/>
    </row>
    <row r="7" spans="1:11" ht="20.100000000000001" customHeight="1">
      <c r="A7" s="240" t="s">
        <v>32</v>
      </c>
      <c r="B7" s="241"/>
      <c r="C7" s="242"/>
      <c r="D7" s="243"/>
    </row>
    <row r="8" spans="1:11" ht="20.100000000000001" customHeight="1">
      <c r="A8" s="240" t="s">
        <v>33</v>
      </c>
      <c r="B8" s="241"/>
      <c r="C8" s="242"/>
      <c r="D8" s="243"/>
    </row>
    <row r="9" spans="1:11" ht="20.100000000000001" customHeight="1">
      <c r="A9" s="240" t="s">
        <v>34</v>
      </c>
      <c r="B9" s="241"/>
      <c r="C9" s="242"/>
      <c r="D9" s="243"/>
    </row>
    <row r="10" spans="1:11" ht="20.100000000000001" customHeight="1">
      <c r="A10" s="240" t="s">
        <v>35</v>
      </c>
      <c r="B10" s="241"/>
      <c r="C10" s="242"/>
      <c r="D10" s="243"/>
    </row>
    <row r="11" spans="1:11" ht="20.100000000000001" customHeight="1">
      <c r="A11" s="240" t="s">
        <v>36</v>
      </c>
      <c r="B11" s="241"/>
      <c r="C11" s="242"/>
      <c r="D11" s="243"/>
    </row>
    <row r="12" spans="1:11" ht="20.100000000000001" customHeight="1">
      <c r="A12" s="240" t="s">
        <v>37</v>
      </c>
      <c r="B12" s="241"/>
      <c r="C12" s="242"/>
      <c r="D12" s="243"/>
      <c r="G12" s="315"/>
      <c r="H12" s="315"/>
      <c r="I12" s="315"/>
      <c r="J12" s="315"/>
      <c r="K12" s="315"/>
    </row>
    <row r="13" spans="1:11" ht="20.100000000000001" customHeight="1">
      <c r="A13" s="240" t="s">
        <v>38</v>
      </c>
      <c r="B13" s="241"/>
      <c r="C13" s="242"/>
      <c r="D13" s="243"/>
      <c r="G13" s="315"/>
      <c r="H13" s="315"/>
      <c r="I13" s="315"/>
      <c r="J13" s="315"/>
      <c r="K13" s="315"/>
    </row>
    <row r="14" spans="1:11" ht="20.100000000000001" customHeight="1">
      <c r="A14" s="240" t="s">
        <v>39</v>
      </c>
      <c r="B14" s="241">
        <v>3540.5794000000001</v>
      </c>
      <c r="C14" s="242">
        <v>4.214679084416133</v>
      </c>
      <c r="D14" s="243">
        <v>4</v>
      </c>
      <c r="G14" s="315"/>
      <c r="H14" s="315"/>
      <c r="I14" s="315"/>
      <c r="J14" s="315"/>
      <c r="K14" s="315"/>
    </row>
    <row r="15" spans="1:11" ht="20.100000000000001" customHeight="1">
      <c r="A15" s="240" t="s">
        <v>40</v>
      </c>
      <c r="B15" s="241">
        <v>16280.149899999997</v>
      </c>
      <c r="C15" s="242">
        <v>4.7133822036627748</v>
      </c>
      <c r="D15" s="243">
        <v>4.4000000000000004</v>
      </c>
      <c r="G15" s="315"/>
      <c r="H15" s="315"/>
      <c r="I15" s="315"/>
      <c r="J15" s="315"/>
      <c r="K15" s="315"/>
    </row>
    <row r="16" spans="1:11" ht="20.100000000000001" customHeight="1">
      <c r="A16" s="240" t="s">
        <v>41</v>
      </c>
      <c r="B16" s="241">
        <v>20417.241999999998</v>
      </c>
      <c r="C16" s="242">
        <v>7.2881387631211112</v>
      </c>
      <c r="D16" s="243">
        <v>6</v>
      </c>
      <c r="I16" s="349"/>
    </row>
    <row r="17" spans="1:9" ht="33.75" customHeight="1">
      <c r="A17" s="244" t="s">
        <v>42</v>
      </c>
      <c r="B17" s="245" t="s">
        <v>405</v>
      </c>
      <c r="C17" s="246"/>
      <c r="D17" s="350" t="s">
        <v>408</v>
      </c>
      <c r="I17" s="349"/>
    </row>
    <row r="18" spans="1:9" ht="20.100000000000001" customHeight="1">
      <c r="I18" s="349"/>
    </row>
    <row r="19" spans="1:9" ht="30" customHeight="1"/>
    <row r="20" spans="1:9" ht="15.6">
      <c r="A20" s="247"/>
    </row>
    <row r="21" spans="1:9" ht="15.6">
      <c r="A21" s="247"/>
      <c r="B21" s="248"/>
    </row>
    <row r="22" spans="1:9" ht="15.6">
      <c r="A22" s="247"/>
      <c r="B22" s="249"/>
    </row>
    <row r="23" spans="1:9" ht="15.6">
      <c r="A23" s="247"/>
      <c r="B23" s="249"/>
    </row>
    <row r="29" spans="1:9">
      <c r="G29" s="34"/>
      <c r="H29" s="250"/>
    </row>
    <row r="30" spans="1:9">
      <c r="G30" s="34"/>
      <c r="H30" s="250"/>
    </row>
    <row r="31" spans="1:9">
      <c r="G31" s="34"/>
      <c r="H31" s="250"/>
    </row>
    <row r="32" spans="1:9">
      <c r="H32" s="250"/>
    </row>
  </sheetData>
  <mergeCells count="3">
    <mergeCell ref="A1:D1"/>
    <mergeCell ref="B2:D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8" t="s">
        <v>316</v>
      </c>
      <c r="B1" s="439"/>
      <c r="C1" s="439"/>
    </row>
    <row r="2" spans="1:5">
      <c r="A2" s="35"/>
      <c r="B2" s="36"/>
      <c r="C2" s="37"/>
    </row>
    <row r="3" spans="1:5" ht="21.75" customHeight="1">
      <c r="A3" s="38" t="s">
        <v>98</v>
      </c>
      <c r="B3" s="39" t="s">
        <v>418</v>
      </c>
      <c r="C3" s="40" t="s">
        <v>317</v>
      </c>
    </row>
    <row r="4" spans="1:5" ht="21.75" customHeight="1">
      <c r="A4" s="271" t="s">
        <v>318</v>
      </c>
      <c r="B4" s="272">
        <v>86134.157377674201</v>
      </c>
      <c r="C4" s="273">
        <v>6570.4952934712001</v>
      </c>
    </row>
    <row r="5" spans="1:5" ht="21.75" customHeight="1">
      <c r="A5" s="41" t="s">
        <v>319</v>
      </c>
      <c r="B5" s="270">
        <v>86043.060665893296</v>
      </c>
      <c r="C5" s="269">
        <v>6580.0483789768004</v>
      </c>
    </row>
    <row r="6" spans="1:5" ht="21.75" customHeight="1">
      <c r="A6" s="41" t="s">
        <v>320</v>
      </c>
      <c r="B6" s="42">
        <v>52054.044969226401</v>
      </c>
      <c r="C6" s="269">
        <v>6078.9063230511001</v>
      </c>
    </row>
    <row r="7" spans="1:5" ht="21.75" customHeight="1">
      <c r="A7" s="41" t="s">
        <v>321</v>
      </c>
      <c r="B7" s="270">
        <v>19661.8395679606</v>
      </c>
      <c r="C7" s="269">
        <v>-6.7534664595000002</v>
      </c>
    </row>
    <row r="8" spans="1:5" ht="21.75" customHeight="1">
      <c r="A8" s="43" t="s">
        <v>322</v>
      </c>
      <c r="B8" s="270">
        <v>9931.3902969646006</v>
      </c>
      <c r="C8" s="269">
        <v>422.63603540399998</v>
      </c>
    </row>
    <row r="9" spans="1:5" ht="21.75" customHeight="1">
      <c r="A9" s="43" t="s">
        <v>323</v>
      </c>
      <c r="B9" s="270">
        <v>1948.2637791799</v>
      </c>
      <c r="C9" s="269">
        <v>96.968800275999996</v>
      </c>
    </row>
    <row r="10" spans="1:5" ht="21.75" customHeight="1">
      <c r="A10" s="41" t="s">
        <v>324</v>
      </c>
      <c r="B10" s="270">
        <v>2447.5220525618001</v>
      </c>
      <c r="C10" s="269">
        <v>-11.709313294799999</v>
      </c>
    </row>
    <row r="11" spans="1:5" ht="21.75" customHeight="1">
      <c r="A11" s="41" t="s">
        <v>325</v>
      </c>
      <c r="B11" s="270">
        <v>91.096711780899994</v>
      </c>
      <c r="C11" s="269">
        <v>-9.5530855056000004</v>
      </c>
    </row>
    <row r="12" spans="1:5" ht="21.75" customHeight="1">
      <c r="A12" s="274" t="s">
        <v>326</v>
      </c>
      <c r="B12" s="272">
        <v>80599.209254480898</v>
      </c>
      <c r="C12" s="273">
        <v>6426.2155525649996</v>
      </c>
      <c r="E12" s="45"/>
    </row>
    <row r="13" spans="1:5" ht="21.75" customHeight="1">
      <c r="A13" s="44" t="s">
        <v>327</v>
      </c>
      <c r="B13" s="270">
        <v>79750.293129537095</v>
      </c>
      <c r="C13" s="269">
        <v>6524.5677615395998</v>
      </c>
    </row>
    <row r="14" spans="1:5" ht="21.75" customHeight="1">
      <c r="A14" s="44" t="s">
        <v>328</v>
      </c>
      <c r="B14" s="42">
        <v>23243.159617267</v>
      </c>
      <c r="C14" s="269">
        <v>1018.313191407</v>
      </c>
    </row>
    <row r="15" spans="1:5" ht="21.75" customHeight="1">
      <c r="A15" s="44" t="s">
        <v>329</v>
      </c>
      <c r="B15" s="42">
        <v>56506.011237122097</v>
      </c>
      <c r="C15" s="269">
        <v>5505.2545701325998</v>
      </c>
    </row>
    <row r="16" spans="1:5" ht="21.75" customHeight="1">
      <c r="A16" s="46" t="s">
        <v>330</v>
      </c>
      <c r="B16" s="270">
        <v>1.1222751479999999</v>
      </c>
      <c r="C16" s="269">
        <v>1</v>
      </c>
    </row>
    <row r="17" spans="1:3">
      <c r="A17" s="44" t="s">
        <v>331</v>
      </c>
      <c r="B17" s="270">
        <v>848.91612494380001</v>
      </c>
      <c r="C17" s="269">
        <v>-98.352208974600003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30" customWidth="1"/>
    <col min="2" max="2" width="17.21875" style="30" customWidth="1"/>
    <col min="3" max="3" width="17.6640625" style="30" customWidth="1"/>
    <col min="4" max="256" width="21.88671875" style="30"/>
    <col min="257" max="257" width="23.21875" style="30" customWidth="1"/>
    <col min="258" max="258" width="17.21875" style="30" customWidth="1"/>
    <col min="259" max="259" width="17.6640625" style="30" customWidth="1"/>
    <col min="260" max="512" width="21.88671875" style="30"/>
    <col min="513" max="513" width="23.21875" style="30" customWidth="1"/>
    <col min="514" max="514" width="17.21875" style="30" customWidth="1"/>
    <col min="515" max="515" width="17.6640625" style="30" customWidth="1"/>
    <col min="516" max="768" width="21.88671875" style="30"/>
    <col min="769" max="769" width="23.21875" style="30" customWidth="1"/>
    <col min="770" max="770" width="17.21875" style="30" customWidth="1"/>
    <col min="771" max="771" width="17.6640625" style="30" customWidth="1"/>
    <col min="772" max="1024" width="21.88671875" style="30"/>
    <col min="1025" max="1025" width="23.21875" style="30" customWidth="1"/>
    <col min="1026" max="1026" width="17.21875" style="30" customWidth="1"/>
    <col min="1027" max="1027" width="17.6640625" style="30" customWidth="1"/>
    <col min="1028" max="1280" width="21.88671875" style="30"/>
    <col min="1281" max="1281" width="23.21875" style="30" customWidth="1"/>
    <col min="1282" max="1282" width="17.21875" style="30" customWidth="1"/>
    <col min="1283" max="1283" width="17.6640625" style="30" customWidth="1"/>
    <col min="1284" max="1536" width="21.88671875" style="30"/>
    <col min="1537" max="1537" width="23.21875" style="30" customWidth="1"/>
    <col min="1538" max="1538" width="17.21875" style="30" customWidth="1"/>
    <col min="1539" max="1539" width="17.6640625" style="30" customWidth="1"/>
    <col min="1540" max="1792" width="21.88671875" style="30"/>
    <col min="1793" max="1793" width="23.21875" style="30" customWidth="1"/>
    <col min="1794" max="1794" width="17.21875" style="30" customWidth="1"/>
    <col min="1795" max="1795" width="17.6640625" style="30" customWidth="1"/>
    <col min="1796" max="2048" width="21.88671875" style="30"/>
    <col min="2049" max="2049" width="23.21875" style="30" customWidth="1"/>
    <col min="2050" max="2050" width="17.21875" style="30" customWidth="1"/>
    <col min="2051" max="2051" width="17.6640625" style="30" customWidth="1"/>
    <col min="2052" max="2304" width="21.88671875" style="30"/>
    <col min="2305" max="2305" width="23.21875" style="30" customWidth="1"/>
    <col min="2306" max="2306" width="17.21875" style="30" customWidth="1"/>
    <col min="2307" max="2307" width="17.6640625" style="30" customWidth="1"/>
    <col min="2308" max="2560" width="21.88671875" style="30"/>
    <col min="2561" max="2561" width="23.21875" style="30" customWidth="1"/>
    <col min="2562" max="2562" width="17.21875" style="30" customWidth="1"/>
    <col min="2563" max="2563" width="17.6640625" style="30" customWidth="1"/>
    <col min="2564" max="2816" width="21.88671875" style="30"/>
    <col min="2817" max="2817" width="23.21875" style="30" customWidth="1"/>
    <col min="2818" max="2818" width="17.21875" style="30" customWidth="1"/>
    <col min="2819" max="2819" width="17.6640625" style="30" customWidth="1"/>
    <col min="2820" max="3072" width="21.88671875" style="30"/>
    <col min="3073" max="3073" width="23.21875" style="30" customWidth="1"/>
    <col min="3074" max="3074" width="17.21875" style="30" customWidth="1"/>
    <col min="3075" max="3075" width="17.6640625" style="30" customWidth="1"/>
    <col min="3076" max="3328" width="21.88671875" style="30"/>
    <col min="3329" max="3329" width="23.21875" style="30" customWidth="1"/>
    <col min="3330" max="3330" width="17.21875" style="30" customWidth="1"/>
    <col min="3331" max="3331" width="17.6640625" style="30" customWidth="1"/>
    <col min="3332" max="3584" width="21.88671875" style="30"/>
    <col min="3585" max="3585" width="23.21875" style="30" customWidth="1"/>
    <col min="3586" max="3586" width="17.21875" style="30" customWidth="1"/>
    <col min="3587" max="3587" width="17.6640625" style="30" customWidth="1"/>
    <col min="3588" max="3840" width="21.88671875" style="30"/>
    <col min="3841" max="3841" width="23.21875" style="30" customWidth="1"/>
    <col min="3842" max="3842" width="17.21875" style="30" customWidth="1"/>
    <col min="3843" max="3843" width="17.6640625" style="30" customWidth="1"/>
    <col min="3844" max="4096" width="21.88671875" style="30"/>
    <col min="4097" max="4097" width="23.21875" style="30" customWidth="1"/>
    <col min="4098" max="4098" width="17.21875" style="30" customWidth="1"/>
    <col min="4099" max="4099" width="17.6640625" style="30" customWidth="1"/>
    <col min="4100" max="4352" width="21.88671875" style="30"/>
    <col min="4353" max="4353" width="23.21875" style="30" customWidth="1"/>
    <col min="4354" max="4354" width="17.21875" style="30" customWidth="1"/>
    <col min="4355" max="4355" width="17.6640625" style="30" customWidth="1"/>
    <col min="4356" max="4608" width="21.88671875" style="30"/>
    <col min="4609" max="4609" width="23.21875" style="30" customWidth="1"/>
    <col min="4610" max="4610" width="17.21875" style="30" customWidth="1"/>
    <col min="4611" max="4611" width="17.6640625" style="30" customWidth="1"/>
    <col min="4612" max="4864" width="21.88671875" style="30"/>
    <col min="4865" max="4865" width="23.21875" style="30" customWidth="1"/>
    <col min="4866" max="4866" width="17.21875" style="30" customWidth="1"/>
    <col min="4867" max="4867" width="17.6640625" style="30" customWidth="1"/>
    <col min="4868" max="5120" width="21.88671875" style="30"/>
    <col min="5121" max="5121" width="23.21875" style="30" customWidth="1"/>
    <col min="5122" max="5122" width="17.21875" style="30" customWidth="1"/>
    <col min="5123" max="5123" width="17.6640625" style="30" customWidth="1"/>
    <col min="5124" max="5376" width="21.88671875" style="30"/>
    <col min="5377" max="5377" width="23.21875" style="30" customWidth="1"/>
    <col min="5378" max="5378" width="17.21875" style="30" customWidth="1"/>
    <col min="5379" max="5379" width="17.6640625" style="30" customWidth="1"/>
    <col min="5380" max="5632" width="21.88671875" style="30"/>
    <col min="5633" max="5633" width="23.21875" style="30" customWidth="1"/>
    <col min="5634" max="5634" width="17.21875" style="30" customWidth="1"/>
    <col min="5635" max="5635" width="17.6640625" style="30" customWidth="1"/>
    <col min="5636" max="5888" width="21.88671875" style="30"/>
    <col min="5889" max="5889" width="23.21875" style="30" customWidth="1"/>
    <col min="5890" max="5890" width="17.21875" style="30" customWidth="1"/>
    <col min="5891" max="5891" width="17.6640625" style="30" customWidth="1"/>
    <col min="5892" max="6144" width="21.88671875" style="30"/>
    <col min="6145" max="6145" width="23.21875" style="30" customWidth="1"/>
    <col min="6146" max="6146" width="17.21875" style="30" customWidth="1"/>
    <col min="6147" max="6147" width="17.6640625" style="30" customWidth="1"/>
    <col min="6148" max="6400" width="21.88671875" style="30"/>
    <col min="6401" max="6401" width="23.21875" style="30" customWidth="1"/>
    <col min="6402" max="6402" width="17.21875" style="30" customWidth="1"/>
    <col min="6403" max="6403" width="17.6640625" style="30" customWidth="1"/>
    <col min="6404" max="6656" width="21.88671875" style="30"/>
    <col min="6657" max="6657" width="23.21875" style="30" customWidth="1"/>
    <col min="6658" max="6658" width="17.21875" style="30" customWidth="1"/>
    <col min="6659" max="6659" width="17.6640625" style="30" customWidth="1"/>
    <col min="6660" max="6912" width="21.88671875" style="30"/>
    <col min="6913" max="6913" width="23.21875" style="30" customWidth="1"/>
    <col min="6914" max="6914" width="17.21875" style="30" customWidth="1"/>
    <col min="6915" max="6915" width="17.6640625" style="30" customWidth="1"/>
    <col min="6916" max="7168" width="21.88671875" style="30"/>
    <col min="7169" max="7169" width="23.21875" style="30" customWidth="1"/>
    <col min="7170" max="7170" width="17.21875" style="30" customWidth="1"/>
    <col min="7171" max="7171" width="17.6640625" style="30" customWidth="1"/>
    <col min="7172" max="7424" width="21.88671875" style="30"/>
    <col min="7425" max="7425" width="23.21875" style="30" customWidth="1"/>
    <col min="7426" max="7426" width="17.21875" style="30" customWidth="1"/>
    <col min="7427" max="7427" width="17.6640625" style="30" customWidth="1"/>
    <col min="7428" max="7680" width="21.88671875" style="30"/>
    <col min="7681" max="7681" width="23.21875" style="30" customWidth="1"/>
    <col min="7682" max="7682" width="17.21875" style="30" customWidth="1"/>
    <col min="7683" max="7683" width="17.6640625" style="30" customWidth="1"/>
    <col min="7684" max="7936" width="21.88671875" style="30"/>
    <col min="7937" max="7937" width="23.21875" style="30" customWidth="1"/>
    <col min="7938" max="7938" width="17.21875" style="30" customWidth="1"/>
    <col min="7939" max="7939" width="17.6640625" style="30" customWidth="1"/>
    <col min="7940" max="8192" width="21.88671875" style="30"/>
    <col min="8193" max="8193" width="23.21875" style="30" customWidth="1"/>
    <col min="8194" max="8194" width="17.21875" style="30" customWidth="1"/>
    <col min="8195" max="8195" width="17.6640625" style="30" customWidth="1"/>
    <col min="8196" max="8448" width="21.88671875" style="30"/>
    <col min="8449" max="8449" width="23.21875" style="30" customWidth="1"/>
    <col min="8450" max="8450" width="17.21875" style="30" customWidth="1"/>
    <col min="8451" max="8451" width="17.6640625" style="30" customWidth="1"/>
    <col min="8452" max="8704" width="21.88671875" style="30"/>
    <col min="8705" max="8705" width="23.21875" style="30" customWidth="1"/>
    <col min="8706" max="8706" width="17.21875" style="30" customWidth="1"/>
    <col min="8707" max="8707" width="17.6640625" style="30" customWidth="1"/>
    <col min="8708" max="8960" width="21.88671875" style="30"/>
    <col min="8961" max="8961" width="23.21875" style="30" customWidth="1"/>
    <col min="8962" max="8962" width="17.21875" style="30" customWidth="1"/>
    <col min="8963" max="8963" width="17.6640625" style="30" customWidth="1"/>
    <col min="8964" max="9216" width="21.88671875" style="30"/>
    <col min="9217" max="9217" width="23.21875" style="30" customWidth="1"/>
    <col min="9218" max="9218" width="17.21875" style="30" customWidth="1"/>
    <col min="9219" max="9219" width="17.6640625" style="30" customWidth="1"/>
    <col min="9220" max="9472" width="21.88671875" style="30"/>
    <col min="9473" max="9473" width="23.21875" style="30" customWidth="1"/>
    <col min="9474" max="9474" width="17.21875" style="30" customWidth="1"/>
    <col min="9475" max="9475" width="17.6640625" style="30" customWidth="1"/>
    <col min="9476" max="9728" width="21.88671875" style="30"/>
    <col min="9729" max="9729" width="23.21875" style="30" customWidth="1"/>
    <col min="9730" max="9730" width="17.21875" style="30" customWidth="1"/>
    <col min="9731" max="9731" width="17.6640625" style="30" customWidth="1"/>
    <col min="9732" max="9984" width="21.88671875" style="30"/>
    <col min="9985" max="9985" width="23.21875" style="30" customWidth="1"/>
    <col min="9986" max="9986" width="17.21875" style="30" customWidth="1"/>
    <col min="9987" max="9987" width="17.6640625" style="30" customWidth="1"/>
    <col min="9988" max="10240" width="21.88671875" style="30"/>
    <col min="10241" max="10241" width="23.21875" style="30" customWidth="1"/>
    <col min="10242" max="10242" width="17.21875" style="30" customWidth="1"/>
    <col min="10243" max="10243" width="17.6640625" style="30" customWidth="1"/>
    <col min="10244" max="10496" width="21.88671875" style="30"/>
    <col min="10497" max="10497" width="23.21875" style="30" customWidth="1"/>
    <col min="10498" max="10498" width="17.21875" style="30" customWidth="1"/>
    <col min="10499" max="10499" width="17.6640625" style="30" customWidth="1"/>
    <col min="10500" max="10752" width="21.88671875" style="30"/>
    <col min="10753" max="10753" width="23.21875" style="30" customWidth="1"/>
    <col min="10754" max="10754" width="17.21875" style="30" customWidth="1"/>
    <col min="10755" max="10755" width="17.6640625" style="30" customWidth="1"/>
    <col min="10756" max="11008" width="21.88671875" style="30"/>
    <col min="11009" max="11009" width="23.21875" style="30" customWidth="1"/>
    <col min="11010" max="11010" width="17.21875" style="30" customWidth="1"/>
    <col min="11011" max="11011" width="17.6640625" style="30" customWidth="1"/>
    <col min="11012" max="11264" width="21.88671875" style="30"/>
    <col min="11265" max="11265" width="23.21875" style="30" customWidth="1"/>
    <col min="11266" max="11266" width="17.21875" style="30" customWidth="1"/>
    <col min="11267" max="11267" width="17.6640625" style="30" customWidth="1"/>
    <col min="11268" max="11520" width="21.88671875" style="30"/>
    <col min="11521" max="11521" width="23.21875" style="30" customWidth="1"/>
    <col min="11522" max="11522" width="17.21875" style="30" customWidth="1"/>
    <col min="11523" max="11523" width="17.6640625" style="30" customWidth="1"/>
    <col min="11524" max="11776" width="21.88671875" style="30"/>
    <col min="11777" max="11777" width="23.21875" style="30" customWidth="1"/>
    <col min="11778" max="11778" width="17.21875" style="30" customWidth="1"/>
    <col min="11779" max="11779" width="17.6640625" style="30" customWidth="1"/>
    <col min="11780" max="12032" width="21.88671875" style="30"/>
    <col min="12033" max="12033" width="23.21875" style="30" customWidth="1"/>
    <col min="12034" max="12034" width="17.21875" style="30" customWidth="1"/>
    <col min="12035" max="12035" width="17.6640625" style="30" customWidth="1"/>
    <col min="12036" max="12288" width="21.88671875" style="30"/>
    <col min="12289" max="12289" width="23.21875" style="30" customWidth="1"/>
    <col min="12290" max="12290" width="17.21875" style="30" customWidth="1"/>
    <col min="12291" max="12291" width="17.6640625" style="30" customWidth="1"/>
    <col min="12292" max="12544" width="21.88671875" style="30"/>
    <col min="12545" max="12545" width="23.21875" style="30" customWidth="1"/>
    <col min="12546" max="12546" width="17.21875" style="30" customWidth="1"/>
    <col min="12547" max="12547" width="17.6640625" style="30" customWidth="1"/>
    <col min="12548" max="12800" width="21.88671875" style="30"/>
    <col min="12801" max="12801" width="23.21875" style="30" customWidth="1"/>
    <col min="12802" max="12802" width="17.21875" style="30" customWidth="1"/>
    <col min="12803" max="12803" width="17.6640625" style="30" customWidth="1"/>
    <col min="12804" max="13056" width="21.88671875" style="30"/>
    <col min="13057" max="13057" width="23.21875" style="30" customWidth="1"/>
    <col min="13058" max="13058" width="17.21875" style="30" customWidth="1"/>
    <col min="13059" max="13059" width="17.6640625" style="30" customWidth="1"/>
    <col min="13060" max="13312" width="21.88671875" style="30"/>
    <col min="13313" max="13313" width="23.21875" style="30" customWidth="1"/>
    <col min="13314" max="13314" width="17.21875" style="30" customWidth="1"/>
    <col min="13315" max="13315" width="17.6640625" style="30" customWidth="1"/>
    <col min="13316" max="13568" width="21.88671875" style="30"/>
    <col min="13569" max="13569" width="23.21875" style="30" customWidth="1"/>
    <col min="13570" max="13570" width="17.21875" style="30" customWidth="1"/>
    <col min="13571" max="13571" width="17.6640625" style="30" customWidth="1"/>
    <col min="13572" max="13824" width="21.88671875" style="30"/>
    <col min="13825" max="13825" width="23.21875" style="30" customWidth="1"/>
    <col min="13826" max="13826" width="17.21875" style="30" customWidth="1"/>
    <col min="13827" max="13827" width="17.6640625" style="30" customWidth="1"/>
    <col min="13828" max="14080" width="21.88671875" style="30"/>
    <col min="14081" max="14081" width="23.21875" style="30" customWidth="1"/>
    <col min="14082" max="14082" width="17.21875" style="30" customWidth="1"/>
    <col min="14083" max="14083" width="17.6640625" style="30" customWidth="1"/>
    <col min="14084" max="14336" width="21.88671875" style="30"/>
    <col min="14337" max="14337" width="23.21875" style="30" customWidth="1"/>
    <col min="14338" max="14338" width="17.21875" style="30" customWidth="1"/>
    <col min="14339" max="14339" width="17.6640625" style="30" customWidth="1"/>
    <col min="14340" max="14592" width="21.88671875" style="30"/>
    <col min="14593" max="14593" width="23.21875" style="30" customWidth="1"/>
    <col min="14594" max="14594" width="17.21875" style="30" customWidth="1"/>
    <col min="14595" max="14595" width="17.6640625" style="30" customWidth="1"/>
    <col min="14596" max="14848" width="21.88671875" style="30"/>
    <col min="14849" max="14849" width="23.21875" style="30" customWidth="1"/>
    <col min="14850" max="14850" width="17.21875" style="30" customWidth="1"/>
    <col min="14851" max="14851" width="17.6640625" style="30" customWidth="1"/>
    <col min="14852" max="15104" width="21.88671875" style="30"/>
    <col min="15105" max="15105" width="23.21875" style="30" customWidth="1"/>
    <col min="15106" max="15106" width="17.21875" style="30" customWidth="1"/>
    <col min="15107" max="15107" width="17.6640625" style="30" customWidth="1"/>
    <col min="15108" max="15360" width="21.88671875" style="30"/>
    <col min="15361" max="15361" width="23.21875" style="30" customWidth="1"/>
    <col min="15362" max="15362" width="17.21875" style="30" customWidth="1"/>
    <col min="15363" max="15363" width="17.6640625" style="30" customWidth="1"/>
    <col min="15364" max="15616" width="21.88671875" style="30"/>
    <col min="15617" max="15617" width="23.21875" style="30" customWidth="1"/>
    <col min="15618" max="15618" width="17.21875" style="30" customWidth="1"/>
    <col min="15619" max="15619" width="17.6640625" style="30" customWidth="1"/>
    <col min="15620" max="15872" width="21.88671875" style="30"/>
    <col min="15873" max="15873" width="23.21875" style="30" customWidth="1"/>
    <col min="15874" max="15874" width="17.21875" style="30" customWidth="1"/>
    <col min="15875" max="15875" width="17.6640625" style="30" customWidth="1"/>
    <col min="15876" max="16128" width="21.88671875" style="30"/>
    <col min="16129" max="16129" width="23.21875" style="30" customWidth="1"/>
    <col min="16130" max="16130" width="17.21875" style="30" customWidth="1"/>
    <col min="16131" max="16131" width="17.6640625" style="30" customWidth="1"/>
    <col min="16132" max="16384" width="21.88671875" style="30"/>
  </cols>
  <sheetData>
    <row r="1" spans="1:3" ht="20.399999999999999" customHeight="1">
      <c r="A1" s="440" t="s">
        <v>332</v>
      </c>
      <c r="B1" s="440"/>
      <c r="C1" s="440"/>
    </row>
    <row r="2" spans="1:3" ht="19.5" customHeight="1">
      <c r="A2" s="443" t="s">
        <v>25</v>
      </c>
      <c r="B2" s="441" t="str">
        <f>'4'!E3</f>
        <v>1-9月</v>
      </c>
      <c r="C2" s="442"/>
    </row>
    <row r="3" spans="1:3" ht="19.5" customHeight="1">
      <c r="A3" s="444"/>
      <c r="B3" s="31" t="s">
        <v>26</v>
      </c>
      <c r="C3" s="32" t="s">
        <v>27</v>
      </c>
    </row>
    <row r="4" spans="1:3" ht="22.5" customHeight="1">
      <c r="A4" s="275" t="s">
        <v>333</v>
      </c>
      <c r="B4" s="279">
        <v>1789.7036000000001</v>
      </c>
      <c r="C4" s="280">
        <v>11.998993719508078</v>
      </c>
    </row>
    <row r="5" spans="1:3" ht="22.5" customHeight="1">
      <c r="A5" s="276" t="s">
        <v>334</v>
      </c>
      <c r="B5" s="279">
        <v>361.3646</v>
      </c>
      <c r="C5" s="280">
        <v>9.2079742323716545</v>
      </c>
    </row>
    <row r="6" spans="1:3" ht="22.5" customHeight="1">
      <c r="A6" s="276" t="s">
        <v>335</v>
      </c>
      <c r="B6" s="279">
        <v>1428.3389999999999</v>
      </c>
      <c r="C6" s="280">
        <v>12.727870528200455</v>
      </c>
    </row>
    <row r="7" spans="1:3" ht="22.5" customHeight="1">
      <c r="A7" s="33" t="s">
        <v>336</v>
      </c>
      <c r="B7" s="279">
        <v>1035.0643</v>
      </c>
      <c r="C7" s="280">
        <v>14.825656115750377</v>
      </c>
    </row>
    <row r="8" spans="1:3" ht="22.5" customHeight="1">
      <c r="A8" s="33" t="s">
        <v>337</v>
      </c>
      <c r="B8" s="279">
        <v>364.3732</v>
      </c>
      <c r="C8" s="280">
        <v>9.208081273093029</v>
      </c>
    </row>
    <row r="9" spans="1:3" ht="22.5" customHeight="1">
      <c r="A9" s="277" t="s">
        <v>338</v>
      </c>
      <c r="B9" s="279">
        <v>28.901499999999999</v>
      </c>
      <c r="C9" s="280">
        <v>-9.6692628894334121</v>
      </c>
    </row>
    <row r="10" spans="1:3" ht="22.5" customHeight="1">
      <c r="A10" s="278" t="s">
        <v>339</v>
      </c>
      <c r="B10" s="279">
        <v>562.48050000000001</v>
      </c>
      <c r="C10" s="280">
        <v>24.508809552691304</v>
      </c>
    </row>
    <row r="11" spans="1:3" ht="22.5" customHeight="1">
      <c r="A11" s="33" t="s">
        <v>334</v>
      </c>
      <c r="B11" s="279">
        <v>219.0573</v>
      </c>
      <c r="C11" s="280">
        <v>17.806247045530682</v>
      </c>
    </row>
    <row r="12" spans="1:3" ht="22.5" customHeight="1">
      <c r="A12" s="33" t="s">
        <v>335</v>
      </c>
      <c r="B12" s="279">
        <v>343.42309999999998</v>
      </c>
      <c r="C12" s="280">
        <v>29.197449631808269</v>
      </c>
    </row>
    <row r="13" spans="1:3" ht="22.5" customHeight="1">
      <c r="A13" s="33" t="s">
        <v>336</v>
      </c>
      <c r="B13" s="279">
        <v>199.61439999999999</v>
      </c>
      <c r="C13" s="280">
        <v>51.217875148195702</v>
      </c>
    </row>
    <row r="14" spans="1:3" ht="22.5" customHeight="1">
      <c r="A14" s="33" t="s">
        <v>337</v>
      </c>
      <c r="B14" s="279">
        <v>133.18389999999999</v>
      </c>
      <c r="C14" s="280">
        <v>7.3696574719612045</v>
      </c>
    </row>
    <row r="15" spans="1:3" ht="22.5" customHeight="1">
      <c r="A15" s="277" t="s">
        <v>338</v>
      </c>
      <c r="B15" s="279">
        <v>10.6248</v>
      </c>
      <c r="C15" s="280">
        <v>8.7982305234701244</v>
      </c>
    </row>
    <row r="17" spans="1:1" ht="41.25" customHeight="1">
      <c r="A17" s="34"/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20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4" t="s">
        <v>340</v>
      </c>
      <c r="B1" s="394"/>
      <c r="C1" s="394"/>
    </row>
    <row r="2" spans="1:3" ht="15.6">
      <c r="A2" s="21"/>
      <c r="B2" s="22"/>
      <c r="C2" s="23"/>
    </row>
    <row r="3" spans="1:3" ht="18.75" customHeight="1">
      <c r="A3" s="24" t="s">
        <v>341</v>
      </c>
      <c r="B3" s="25" t="str">
        <f>'4'!B3:B4</f>
        <v>10月</v>
      </c>
      <c r="C3" s="25" t="str">
        <f>'4'!C3</f>
        <v>1-10月</v>
      </c>
    </row>
    <row r="4" spans="1:3" ht="18.75" customHeight="1">
      <c r="A4" s="26" t="s">
        <v>342</v>
      </c>
      <c r="B4" s="353">
        <v>99.4</v>
      </c>
      <c r="C4" s="357">
        <v>100.2</v>
      </c>
    </row>
    <row r="5" spans="1:3" ht="18.75" customHeight="1">
      <c r="A5" s="27" t="s">
        <v>343</v>
      </c>
      <c r="B5" s="353">
        <v>99.5</v>
      </c>
      <c r="C5" s="357">
        <v>100.3</v>
      </c>
    </row>
    <row r="6" spans="1:3" ht="18.75" customHeight="1">
      <c r="A6" s="27" t="s">
        <v>344</v>
      </c>
      <c r="B6" s="353">
        <v>98.9</v>
      </c>
      <c r="C6" s="357">
        <v>100.1</v>
      </c>
    </row>
    <row r="7" spans="1:3" ht="18.75" customHeight="1">
      <c r="A7" s="27" t="s">
        <v>345</v>
      </c>
      <c r="B7" s="353">
        <v>96.8</v>
      </c>
      <c r="C7" s="357">
        <v>100.4</v>
      </c>
    </row>
    <row r="8" spans="1:3" ht="18.75" customHeight="1">
      <c r="A8" s="27" t="s">
        <v>346</v>
      </c>
      <c r="B8" s="351">
        <v>101.5</v>
      </c>
      <c r="C8" s="352">
        <v>101.1</v>
      </c>
    </row>
    <row r="9" spans="1:3" ht="18.75" customHeight="1">
      <c r="A9" s="27" t="s">
        <v>347</v>
      </c>
      <c r="B9" s="353">
        <v>100.6</v>
      </c>
      <c r="C9" s="354">
        <v>100.8</v>
      </c>
    </row>
    <row r="10" spans="1:3" ht="18.75" customHeight="1">
      <c r="A10" s="27" t="s">
        <v>348</v>
      </c>
      <c r="B10" s="355">
        <v>100.6</v>
      </c>
      <c r="C10" s="356">
        <v>100.3</v>
      </c>
    </row>
    <row r="11" spans="1:3" ht="18.75" customHeight="1">
      <c r="A11" s="27" t="s">
        <v>349</v>
      </c>
      <c r="B11" s="353">
        <v>99.3</v>
      </c>
      <c r="C11" s="357">
        <v>100.3</v>
      </c>
    </row>
    <row r="12" spans="1:3" ht="18.75" customHeight="1">
      <c r="A12" s="27" t="s">
        <v>350</v>
      </c>
      <c r="B12" s="353">
        <v>99</v>
      </c>
      <c r="C12" s="357">
        <v>97.5</v>
      </c>
    </row>
    <row r="13" spans="1:3" ht="18.75" customHeight="1">
      <c r="A13" s="27" t="s">
        <v>351</v>
      </c>
      <c r="B13" s="353">
        <v>101.2</v>
      </c>
      <c r="C13" s="357">
        <v>101.8</v>
      </c>
    </row>
    <row r="14" spans="1:3" ht="18.75" customHeight="1">
      <c r="A14" s="27" t="s">
        <v>352</v>
      </c>
      <c r="B14" s="353">
        <v>100.8</v>
      </c>
      <c r="C14" s="354">
        <v>100.5</v>
      </c>
    </row>
    <row r="15" spans="1:3" ht="18.75" customHeight="1">
      <c r="A15" s="27" t="s">
        <v>353</v>
      </c>
      <c r="B15" s="353">
        <v>102.9</v>
      </c>
      <c r="C15" s="354">
        <v>103</v>
      </c>
    </row>
    <row r="16" spans="1:3" ht="18.75" customHeight="1">
      <c r="A16" s="314" t="s">
        <v>403</v>
      </c>
      <c r="B16" s="353">
        <v>97.2</v>
      </c>
      <c r="C16" s="354">
        <v>97.4</v>
      </c>
    </row>
    <row r="17" spans="1:3" ht="18.75" customHeight="1">
      <c r="A17" s="314" t="s">
        <v>404</v>
      </c>
      <c r="B17" s="353">
        <v>96</v>
      </c>
      <c r="C17" s="354">
        <v>96.1</v>
      </c>
    </row>
    <row r="18" spans="1:3">
      <c r="A18" s="28"/>
      <c r="C18" s="29"/>
    </row>
    <row r="19" spans="1:3">
      <c r="A19" s="28"/>
      <c r="C19" s="29"/>
    </row>
    <row r="20" spans="1:3">
      <c r="A20" s="30"/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33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3.4414062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17.399999999999999">
      <c r="A1" s="8" t="s">
        <v>354</v>
      </c>
      <c r="B1" s="445" t="s">
        <v>355</v>
      </c>
      <c r="C1" s="445"/>
      <c r="D1" s="445"/>
      <c r="E1" s="445"/>
    </row>
    <row r="2" spans="1:5" ht="16.2" thickBot="1">
      <c r="B2" s="9"/>
      <c r="C2" s="9"/>
      <c r="D2" s="9"/>
      <c r="E2" s="9"/>
    </row>
    <row r="3" spans="1:5" ht="19.5" customHeight="1" thickBot="1">
      <c r="B3" s="10"/>
      <c r="C3" s="333" t="s">
        <v>356</v>
      </c>
      <c r="D3" s="11" t="str">
        <f>'14'!B2</f>
        <v>1-10月</v>
      </c>
      <c r="E3" s="12" t="s">
        <v>357</v>
      </c>
    </row>
    <row r="4" spans="1:5" ht="15.75" customHeight="1">
      <c r="B4" s="13" t="s">
        <v>358</v>
      </c>
      <c r="C4" s="334" t="s">
        <v>359</v>
      </c>
      <c r="D4" s="335">
        <v>819.45</v>
      </c>
      <c r="E4" s="336">
        <v>12.87</v>
      </c>
    </row>
    <row r="5" spans="1:5" ht="15" customHeight="1">
      <c r="B5" s="13" t="s">
        <v>360</v>
      </c>
      <c r="C5" s="334" t="s">
        <v>3</v>
      </c>
      <c r="D5" s="335">
        <v>215950.09</v>
      </c>
      <c r="E5" s="336">
        <v>21.28</v>
      </c>
    </row>
    <row r="6" spans="1:5" ht="13.5" customHeight="1">
      <c r="B6" s="13" t="s">
        <v>361</v>
      </c>
      <c r="C6" s="334" t="s">
        <v>359</v>
      </c>
      <c r="D6" s="335">
        <v>132.86000000000001</v>
      </c>
      <c r="E6" s="336">
        <v>0.81</v>
      </c>
    </row>
    <row r="7" spans="1:5" ht="13.5" customHeight="1">
      <c r="B7" s="13" t="s">
        <v>362</v>
      </c>
      <c r="C7" s="334" t="s">
        <v>3</v>
      </c>
      <c r="D7" s="335">
        <v>37647.379999999997</v>
      </c>
      <c r="E7" s="336">
        <v>111.82</v>
      </c>
    </row>
    <row r="8" spans="1:5" ht="24">
      <c r="B8" s="14" t="s">
        <v>363</v>
      </c>
      <c r="C8" s="337"/>
      <c r="D8" s="338"/>
      <c r="E8" s="339"/>
    </row>
    <row r="9" spans="1:5" ht="15.75" customHeight="1">
      <c r="B9" s="13" t="s">
        <v>364</v>
      </c>
      <c r="C9" s="334" t="s">
        <v>359</v>
      </c>
      <c r="D9" s="335">
        <v>7.95</v>
      </c>
      <c r="E9" s="336">
        <v>5.57</v>
      </c>
    </row>
    <row r="10" spans="1:5" ht="15" customHeight="1">
      <c r="B10" s="13" t="s">
        <v>365</v>
      </c>
      <c r="C10" s="334" t="s">
        <v>3</v>
      </c>
      <c r="D10" s="335">
        <v>38745.85</v>
      </c>
      <c r="E10" s="336">
        <v>16.28</v>
      </c>
    </row>
    <row r="11" spans="1:5" ht="13.5" customHeight="1">
      <c r="B11" s="13" t="s">
        <v>366</v>
      </c>
      <c r="C11" s="340" t="s">
        <v>359</v>
      </c>
      <c r="D11" s="335">
        <v>0.66</v>
      </c>
      <c r="E11" s="336">
        <v>2.09</v>
      </c>
    </row>
    <row r="12" spans="1:5" ht="13.5" customHeight="1">
      <c r="B12" s="15" t="s">
        <v>367</v>
      </c>
      <c r="C12" s="334" t="s">
        <v>3</v>
      </c>
      <c r="D12" s="341">
        <v>2679.14</v>
      </c>
      <c r="E12" s="342">
        <v>-15.03</v>
      </c>
    </row>
    <row r="13" spans="1:5" ht="15.75" customHeight="1">
      <c r="B13" s="16" t="s">
        <v>368</v>
      </c>
      <c r="C13" s="343"/>
      <c r="D13" s="341"/>
      <c r="E13" s="342"/>
    </row>
    <row r="14" spans="1:5" ht="15.75" customHeight="1">
      <c r="B14" s="13" t="s">
        <v>364</v>
      </c>
      <c r="C14" s="340" t="s">
        <v>369</v>
      </c>
      <c r="D14" s="341">
        <v>14027</v>
      </c>
      <c r="E14" s="342">
        <v>6.9</v>
      </c>
    </row>
    <row r="15" spans="1:5" ht="15" customHeight="1">
      <c r="B15" s="13" t="s">
        <v>370</v>
      </c>
      <c r="C15" s="334" t="s">
        <v>14</v>
      </c>
      <c r="D15" s="341">
        <v>2381.79</v>
      </c>
      <c r="E15" s="342">
        <v>39.71</v>
      </c>
    </row>
    <row r="16" spans="1:5" ht="13.5" customHeight="1">
      <c r="B16" s="13" t="s">
        <v>366</v>
      </c>
      <c r="C16" s="340" t="s">
        <v>369</v>
      </c>
      <c r="D16" s="341">
        <v>1265</v>
      </c>
      <c r="E16" s="342">
        <v>22.7</v>
      </c>
    </row>
    <row r="17" spans="2:5" ht="13.5" customHeight="1">
      <c r="B17" s="15" t="s">
        <v>371</v>
      </c>
      <c r="C17" s="334" t="s">
        <v>14</v>
      </c>
      <c r="D17" s="344">
        <v>165.07</v>
      </c>
      <c r="E17" s="342">
        <v>5.98</v>
      </c>
    </row>
    <row r="18" spans="2:5" ht="15.75" customHeight="1">
      <c r="B18" s="17" t="s">
        <v>372</v>
      </c>
      <c r="C18" s="345"/>
      <c r="D18" s="344"/>
      <c r="E18" s="342"/>
    </row>
    <row r="19" spans="2:5" ht="15" customHeight="1">
      <c r="B19" s="13" t="s">
        <v>364</v>
      </c>
      <c r="C19" s="334" t="s">
        <v>359</v>
      </c>
      <c r="D19" s="344">
        <v>208.77</v>
      </c>
      <c r="E19" s="342">
        <v>18.91</v>
      </c>
    </row>
    <row r="20" spans="2:5" ht="13.5" customHeight="1">
      <c r="B20" s="13" t="s">
        <v>365</v>
      </c>
      <c r="C20" s="334" t="s">
        <v>3</v>
      </c>
      <c r="D20" s="344">
        <v>148663.13</v>
      </c>
      <c r="E20" s="342">
        <v>20.41</v>
      </c>
    </row>
    <row r="21" spans="2:5" ht="13.5" customHeight="1">
      <c r="B21" s="13" t="s">
        <v>366</v>
      </c>
      <c r="C21" s="334" t="s">
        <v>359</v>
      </c>
      <c r="D21" s="344">
        <v>41.86</v>
      </c>
      <c r="E21" s="342">
        <v>29.46</v>
      </c>
    </row>
    <row r="22" spans="2:5" ht="15" customHeight="1">
      <c r="B22" s="15" t="s">
        <v>367</v>
      </c>
      <c r="C22" s="334" t="s">
        <v>3</v>
      </c>
      <c r="D22" s="344">
        <v>31757.13</v>
      </c>
      <c r="E22" s="342">
        <v>168.59</v>
      </c>
    </row>
    <row r="23" spans="2:5" ht="13.5" customHeight="1">
      <c r="B23" s="16" t="s">
        <v>373</v>
      </c>
      <c r="C23" s="337"/>
      <c r="D23" s="344"/>
      <c r="E23" s="342"/>
    </row>
    <row r="24" spans="2:5" ht="15" customHeight="1">
      <c r="B24" s="13" t="s">
        <v>374</v>
      </c>
      <c r="C24" s="334" t="s">
        <v>359</v>
      </c>
      <c r="D24" s="344">
        <v>589.42999999999995</v>
      </c>
      <c r="E24" s="342">
        <v>11.16</v>
      </c>
    </row>
    <row r="25" spans="2:5" ht="13.5" customHeight="1">
      <c r="B25" s="13" t="s">
        <v>375</v>
      </c>
      <c r="C25" s="334" t="s">
        <v>3</v>
      </c>
      <c r="D25" s="344">
        <v>8293.1</v>
      </c>
      <c r="E25" s="342">
        <v>21.17</v>
      </c>
    </row>
    <row r="26" spans="2:5" ht="13.5" customHeight="1">
      <c r="B26" s="13" t="s">
        <v>366</v>
      </c>
      <c r="C26" s="334" t="s">
        <v>359</v>
      </c>
      <c r="D26" s="344">
        <v>89.55</v>
      </c>
      <c r="E26" s="342">
        <v>-8.4600000000000009</v>
      </c>
    </row>
    <row r="27" spans="2:5" ht="15" customHeight="1">
      <c r="B27" s="13" t="s">
        <v>376</v>
      </c>
      <c r="C27" s="334" t="s">
        <v>3</v>
      </c>
      <c r="D27" s="344">
        <v>1864.51</v>
      </c>
      <c r="E27" s="342">
        <v>19.059999999999999</v>
      </c>
    </row>
    <row r="28" spans="2:5" ht="13.5" customHeight="1">
      <c r="B28" s="17" t="s">
        <v>377</v>
      </c>
      <c r="C28" s="345"/>
      <c r="D28" s="335"/>
      <c r="E28" s="336"/>
    </row>
    <row r="29" spans="2:5" ht="18" customHeight="1">
      <c r="B29" s="13" t="s">
        <v>378</v>
      </c>
      <c r="C29" s="334" t="s">
        <v>359</v>
      </c>
      <c r="D29" s="335">
        <v>11.9</v>
      </c>
      <c r="E29" s="336">
        <v>4.91</v>
      </c>
    </row>
    <row r="30" spans="2:5" ht="15.6">
      <c r="B30" s="13" t="s">
        <v>379</v>
      </c>
      <c r="C30" s="334" t="s">
        <v>3</v>
      </c>
      <c r="D30" s="335">
        <v>2838.9</v>
      </c>
      <c r="E30" s="336">
        <v>4.29</v>
      </c>
    </row>
    <row r="31" spans="2:5">
      <c r="B31" s="13" t="s">
        <v>366</v>
      </c>
      <c r="C31" s="334" t="s">
        <v>369</v>
      </c>
      <c r="D31" s="346">
        <v>6619</v>
      </c>
      <c r="E31" s="347">
        <v>-25.57</v>
      </c>
    </row>
    <row r="32" spans="2:5">
      <c r="B32" s="13" t="s">
        <v>380</v>
      </c>
      <c r="C32" s="334" t="s">
        <v>3</v>
      </c>
      <c r="D32" s="346">
        <v>138.25</v>
      </c>
      <c r="E32" s="348">
        <v>-17.21</v>
      </c>
    </row>
    <row r="33" spans="2:7" ht="21.75" customHeight="1">
      <c r="B33" s="18"/>
      <c r="C33" s="19"/>
      <c r="F33" s="19"/>
      <c r="G33" s="19"/>
    </row>
  </sheetData>
  <mergeCells count="1">
    <mergeCell ref="B1:E1"/>
  </mergeCells>
  <phoneticPr fontId="28" type="noConversion"/>
  <hyperlinks>
    <hyperlink ref="A1" location="目录!R1C1" display="返回" xr:uid="{00000000-0004-0000-1600-000000000000}"/>
  </hyperlink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27"/>
  <sheetViews>
    <sheetView workbookViewId="0">
      <selection sqref="A1:E1"/>
    </sheetView>
  </sheetViews>
  <sheetFormatPr defaultColWidth="9" defaultRowHeight="14.4"/>
  <cols>
    <col min="1" max="1" width="31.109375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3.4" customHeight="1">
      <c r="A1" s="446" t="s">
        <v>381</v>
      </c>
      <c r="B1" s="446"/>
      <c r="C1" s="446"/>
      <c r="D1" s="446"/>
      <c r="E1" s="446"/>
    </row>
    <row r="2" spans="1:5" ht="22.5" customHeight="1">
      <c r="A2" s="452" t="s">
        <v>188</v>
      </c>
      <c r="B2" s="447" t="str">
        <f>'4'!B3</f>
        <v>10月</v>
      </c>
      <c r="C2" s="448"/>
      <c r="D2" s="447" t="str">
        <f>'4'!C3</f>
        <v>1-10月</v>
      </c>
      <c r="E2" s="449"/>
    </row>
    <row r="3" spans="1:5" ht="24" customHeight="1">
      <c r="A3" s="453"/>
      <c r="B3" s="5" t="s">
        <v>382</v>
      </c>
      <c r="C3" s="5" t="s">
        <v>27</v>
      </c>
      <c r="D3" s="5" t="s">
        <v>382</v>
      </c>
      <c r="E3" s="6" t="s">
        <v>27</v>
      </c>
    </row>
    <row r="4" spans="1:5" ht="18" customHeight="1">
      <c r="A4" s="7" t="s">
        <v>383</v>
      </c>
      <c r="B4" s="308">
        <v>209.41084745000001</v>
      </c>
      <c r="C4" s="309">
        <v>6.8101923497323504</v>
      </c>
      <c r="D4" s="308">
        <v>2250.2405875200002</v>
      </c>
      <c r="E4" s="310">
        <v>0.89047178275134797</v>
      </c>
    </row>
    <row r="5" spans="1:5" ht="15" customHeight="1">
      <c r="A5" s="7" t="s">
        <v>39</v>
      </c>
      <c r="B5" s="308">
        <v>3.0429214999999998</v>
      </c>
      <c r="C5" s="309">
        <v>4.9702027338409502</v>
      </c>
      <c r="D5" s="308">
        <v>33.092664229999997</v>
      </c>
      <c r="E5" s="310">
        <v>10.4539700826921</v>
      </c>
    </row>
    <row r="6" spans="1:5" ht="18" customHeight="1">
      <c r="A6" s="7" t="s">
        <v>40</v>
      </c>
      <c r="B6" s="308">
        <v>135.58704562</v>
      </c>
      <c r="C6" s="309">
        <v>9.0922526527632499</v>
      </c>
      <c r="D6" s="308">
        <v>1301.34997436</v>
      </c>
      <c r="E6" s="310">
        <v>1.1130805353259801</v>
      </c>
    </row>
    <row r="7" spans="1:5" ht="18" customHeight="1">
      <c r="A7" s="7" t="s">
        <v>384</v>
      </c>
      <c r="B7" s="308">
        <v>133.17755498</v>
      </c>
      <c r="C7" s="309">
        <v>9.4166772058833299</v>
      </c>
      <c r="D7" s="308">
        <v>1273.2718664700001</v>
      </c>
      <c r="E7" s="310">
        <v>1.28766594803957</v>
      </c>
    </row>
    <row r="8" spans="1:5" ht="18" customHeight="1">
      <c r="A8" s="7" t="s">
        <v>385</v>
      </c>
      <c r="B8" s="311">
        <v>2.8307235199999998</v>
      </c>
      <c r="C8" s="312">
        <v>35.399859771165197</v>
      </c>
      <c r="D8" s="311">
        <v>22.918751889999999</v>
      </c>
      <c r="E8" s="313">
        <v>10.5143309656317</v>
      </c>
    </row>
    <row r="9" spans="1:5" ht="18" customHeight="1">
      <c r="A9" s="7" t="s">
        <v>386</v>
      </c>
      <c r="B9" s="311">
        <v>15.98043659</v>
      </c>
      <c r="C9" s="312">
        <v>7.0299124833953197</v>
      </c>
      <c r="D9" s="311">
        <v>151.87029619</v>
      </c>
      <c r="E9" s="313">
        <v>-3.0185756278751499</v>
      </c>
    </row>
    <row r="10" spans="1:5" ht="18" customHeight="1">
      <c r="A10" s="7" t="s">
        <v>387</v>
      </c>
      <c r="B10" s="311">
        <v>13.38043053</v>
      </c>
      <c r="C10" s="312">
        <v>-1.5608401617012899</v>
      </c>
      <c r="D10" s="311">
        <v>118.96165336999999</v>
      </c>
      <c r="E10" s="313">
        <v>-2.19546443937972</v>
      </c>
    </row>
    <row r="11" spans="1:5" ht="18" customHeight="1">
      <c r="A11" s="7" t="s">
        <v>388</v>
      </c>
      <c r="B11" s="311">
        <v>13.66368595</v>
      </c>
      <c r="C11" s="312">
        <v>8.7202938839469706</v>
      </c>
      <c r="D11" s="311">
        <v>134.61669033999999</v>
      </c>
      <c r="E11" s="313">
        <v>-10.3720531703904</v>
      </c>
    </row>
    <row r="12" spans="1:5" ht="18" customHeight="1">
      <c r="A12" s="7" t="s">
        <v>389</v>
      </c>
      <c r="B12" s="311">
        <v>3.4636422800000002</v>
      </c>
      <c r="C12" s="312">
        <v>-9.3136931190528305</v>
      </c>
      <c r="D12" s="311">
        <v>34.319630719999999</v>
      </c>
      <c r="E12" s="313">
        <v>-5.3085124570298898</v>
      </c>
    </row>
    <row r="13" spans="1:5" ht="18" customHeight="1">
      <c r="A13" s="7" t="s">
        <v>390</v>
      </c>
      <c r="B13" s="311">
        <v>27.48742317</v>
      </c>
      <c r="C13" s="312">
        <v>17.140235452893599</v>
      </c>
      <c r="D13" s="311">
        <v>262.7149</v>
      </c>
      <c r="E13" s="313">
        <v>1.3884626468480401</v>
      </c>
    </row>
    <row r="14" spans="1:5" ht="18" customHeight="1">
      <c r="A14" s="7" t="s">
        <v>32</v>
      </c>
      <c r="B14" s="311">
        <v>2.7586326900000002</v>
      </c>
      <c r="C14" s="312">
        <v>-5.7815619522845498</v>
      </c>
      <c r="D14" s="311">
        <v>31.64557447</v>
      </c>
      <c r="E14" s="313">
        <v>-6.2853170398051201</v>
      </c>
    </row>
    <row r="15" spans="1:5" ht="18" customHeight="1">
      <c r="A15" s="7" t="s">
        <v>41</v>
      </c>
      <c r="B15" s="311">
        <v>40.746382769999997</v>
      </c>
      <c r="C15" s="312">
        <v>10.558941094133299</v>
      </c>
      <c r="D15" s="311">
        <v>468.97016187000003</v>
      </c>
      <c r="E15" s="313">
        <v>6.4460305085655802</v>
      </c>
    </row>
    <row r="16" spans="1:5" ht="18" customHeight="1">
      <c r="A16" s="7" t="s">
        <v>391</v>
      </c>
      <c r="B16" s="311">
        <v>6.6918124299999997</v>
      </c>
      <c r="C16" s="312">
        <v>14.4106366221339</v>
      </c>
      <c r="D16" s="311">
        <v>65.581996410000002</v>
      </c>
      <c r="E16" s="313">
        <v>11.953607832421399</v>
      </c>
    </row>
    <row r="17" spans="1:8" ht="18" customHeight="1">
      <c r="A17" s="7" t="s">
        <v>392</v>
      </c>
      <c r="B17" s="311">
        <v>3.16220356</v>
      </c>
      <c r="C17" s="312">
        <v>10.667288491398899</v>
      </c>
      <c r="D17" s="311">
        <v>31.514640119999999</v>
      </c>
      <c r="E17" s="313">
        <v>8.09163635108672</v>
      </c>
    </row>
    <row r="18" spans="1:8" ht="18" customHeight="1">
      <c r="A18" s="7" t="s">
        <v>33</v>
      </c>
      <c r="B18" s="311">
        <v>9.1495105500000005</v>
      </c>
      <c r="C18" s="312">
        <v>20.122774800207399</v>
      </c>
      <c r="D18" s="311">
        <v>103.32473893</v>
      </c>
      <c r="E18" s="313">
        <v>9.2451540041988807</v>
      </c>
    </row>
    <row r="19" spans="1:8" ht="18" customHeight="1">
      <c r="A19" s="7" t="s">
        <v>35</v>
      </c>
      <c r="B19" s="311">
        <v>2.2995960000000002</v>
      </c>
      <c r="C19" s="312">
        <v>10.3399764070878</v>
      </c>
      <c r="D19" s="311">
        <v>29.959480020000001</v>
      </c>
      <c r="E19" s="313">
        <v>3.21283978629079</v>
      </c>
    </row>
    <row r="20" spans="1:8" ht="18" customHeight="1">
      <c r="A20" s="7" t="s">
        <v>36</v>
      </c>
      <c r="B20" s="311">
        <v>0.54381674000000002</v>
      </c>
      <c r="C20" s="312">
        <v>1.4339404192241301</v>
      </c>
      <c r="D20" s="311">
        <v>6.4545739199999996</v>
      </c>
      <c r="E20" s="313">
        <v>-3.18201677899594E-2</v>
      </c>
    </row>
    <row r="21" spans="1:8" ht="18" customHeight="1">
      <c r="A21" s="7" t="s">
        <v>37</v>
      </c>
      <c r="B21" s="311">
        <v>5.9582855199999996</v>
      </c>
      <c r="C21" s="312">
        <v>12.450045475068899</v>
      </c>
      <c r="D21" s="311">
        <v>71.439408819999997</v>
      </c>
      <c r="E21" s="313">
        <v>6.0992487788149399</v>
      </c>
    </row>
    <row r="22" spans="1:8" ht="18" customHeight="1">
      <c r="A22" s="7" t="s">
        <v>393</v>
      </c>
      <c r="B22" s="311">
        <v>0.76127557999999995</v>
      </c>
      <c r="C22" s="312">
        <v>14.0280733150486</v>
      </c>
      <c r="D22" s="311">
        <v>9.3011436300000003</v>
      </c>
      <c r="E22" s="313">
        <v>3.1717456545532801</v>
      </c>
    </row>
    <row r="23" spans="1:8" ht="18" customHeight="1">
      <c r="A23" s="7" t="s">
        <v>394</v>
      </c>
      <c r="B23" s="311">
        <v>10.523668969999999</v>
      </c>
      <c r="C23" s="312">
        <v>4.9108892481724702</v>
      </c>
      <c r="D23" s="311">
        <v>128.43293315</v>
      </c>
      <c r="E23" s="313">
        <v>4.8118900927619697</v>
      </c>
    </row>
    <row r="24" spans="1:8" ht="18" customHeight="1">
      <c r="A24" s="7" t="s">
        <v>395</v>
      </c>
      <c r="B24" s="311">
        <v>30.034497559999998</v>
      </c>
      <c r="C24" s="312">
        <v>-6.1965081382549103</v>
      </c>
      <c r="D24" s="311">
        <v>446.82778705999999</v>
      </c>
      <c r="E24" s="313">
        <v>-5.4980548213379903</v>
      </c>
      <c r="H24" s="4" t="s">
        <v>98</v>
      </c>
    </row>
    <row r="25" spans="1:8" ht="18" customHeight="1">
      <c r="A25" s="7" t="s">
        <v>396</v>
      </c>
      <c r="B25" s="308">
        <v>16.853147270000001</v>
      </c>
      <c r="C25" s="309">
        <v>-7.2544124327912796</v>
      </c>
      <c r="D25" s="308">
        <v>262.21238462000002</v>
      </c>
      <c r="E25" s="310">
        <v>-11.4928141948493</v>
      </c>
    </row>
    <row r="26" spans="1:8" ht="18" customHeight="1" thickBot="1">
      <c r="A26" s="7" t="s">
        <v>397</v>
      </c>
      <c r="B26" s="322">
        <v>13.181350289999999</v>
      </c>
      <c r="C26" s="323">
        <v>-4.8082392285789703</v>
      </c>
      <c r="D26" s="322">
        <v>184.61540244</v>
      </c>
      <c r="E26" s="324">
        <v>4.56077051672482</v>
      </c>
    </row>
    <row r="27" spans="1:8">
      <c r="A27" s="450"/>
      <c r="B27" s="451"/>
      <c r="C27" s="451"/>
      <c r="D27" s="451"/>
      <c r="E27" s="451"/>
    </row>
  </sheetData>
  <mergeCells count="5">
    <mergeCell ref="A1:E1"/>
    <mergeCell ref="B2:C2"/>
    <mergeCell ref="D2:E2"/>
    <mergeCell ref="A27:E27"/>
    <mergeCell ref="A2:A3"/>
  </mergeCells>
  <phoneticPr fontId="28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2:E22"/>
  <sheetViews>
    <sheetView workbookViewId="0">
      <selection activeCell="B2" sqref="B2:D2"/>
    </sheetView>
  </sheetViews>
  <sheetFormatPr defaultColWidth="9" defaultRowHeight="14.4"/>
  <cols>
    <col min="2" max="2" width="27.21875" customWidth="1"/>
    <col min="3" max="4" width="16.6640625" customWidth="1"/>
    <col min="5" max="5" width="17.109375" customWidth="1"/>
    <col min="6" max="6" width="9" customWidth="1"/>
    <col min="258" max="258" width="22.44140625" customWidth="1"/>
    <col min="259" max="260" width="16.6640625" customWidth="1"/>
    <col min="261" max="261" width="17.109375" customWidth="1"/>
    <col min="262" max="262" width="9" customWidth="1"/>
    <col min="514" max="514" width="22.44140625" customWidth="1"/>
    <col min="515" max="516" width="16.6640625" customWidth="1"/>
    <col min="517" max="517" width="17.109375" customWidth="1"/>
    <col min="518" max="518" width="9" customWidth="1"/>
    <col min="770" max="770" width="22.44140625" customWidth="1"/>
    <col min="771" max="772" width="16.6640625" customWidth="1"/>
    <col min="773" max="773" width="17.109375" customWidth="1"/>
    <col min="774" max="774" width="9" customWidth="1"/>
    <col min="1026" max="1026" width="22.44140625" customWidth="1"/>
    <col min="1027" max="1028" width="16.6640625" customWidth="1"/>
    <col min="1029" max="1029" width="17.109375" customWidth="1"/>
    <col min="1030" max="1030" width="9" customWidth="1"/>
    <col min="1282" max="1282" width="22.44140625" customWidth="1"/>
    <col min="1283" max="1284" width="16.6640625" customWidth="1"/>
    <col min="1285" max="1285" width="17.109375" customWidth="1"/>
    <col min="1286" max="1286" width="9" customWidth="1"/>
    <col min="1538" max="1538" width="22.44140625" customWidth="1"/>
    <col min="1539" max="1540" width="16.6640625" customWidth="1"/>
    <col min="1541" max="1541" width="17.109375" customWidth="1"/>
    <col min="1542" max="1542" width="9" customWidth="1"/>
    <col min="1794" max="1794" width="22.44140625" customWidth="1"/>
    <col min="1795" max="1796" width="16.6640625" customWidth="1"/>
    <col min="1797" max="1797" width="17.109375" customWidth="1"/>
    <col min="1798" max="1798" width="9" customWidth="1"/>
    <col min="2050" max="2050" width="22.44140625" customWidth="1"/>
    <col min="2051" max="2052" width="16.6640625" customWidth="1"/>
    <col min="2053" max="2053" width="17.109375" customWidth="1"/>
    <col min="2054" max="2054" width="9" customWidth="1"/>
    <col min="2306" max="2306" width="22.44140625" customWidth="1"/>
    <col min="2307" max="2308" width="16.6640625" customWidth="1"/>
    <col min="2309" max="2309" width="17.109375" customWidth="1"/>
    <col min="2310" max="2310" width="9" customWidth="1"/>
    <col min="2562" max="2562" width="22.44140625" customWidth="1"/>
    <col min="2563" max="2564" width="16.6640625" customWidth="1"/>
    <col min="2565" max="2565" width="17.109375" customWidth="1"/>
    <col min="2566" max="2566" width="9" customWidth="1"/>
    <col min="2818" max="2818" width="22.44140625" customWidth="1"/>
    <col min="2819" max="2820" width="16.6640625" customWidth="1"/>
    <col min="2821" max="2821" width="17.109375" customWidth="1"/>
    <col min="2822" max="2822" width="9" customWidth="1"/>
    <col min="3074" max="3074" width="22.44140625" customWidth="1"/>
    <col min="3075" max="3076" width="16.6640625" customWidth="1"/>
    <col min="3077" max="3077" width="17.109375" customWidth="1"/>
    <col min="3078" max="3078" width="9" customWidth="1"/>
    <col min="3330" max="3330" width="22.44140625" customWidth="1"/>
    <col min="3331" max="3332" width="16.6640625" customWidth="1"/>
    <col min="3333" max="3333" width="17.109375" customWidth="1"/>
    <col min="3334" max="3334" width="9" customWidth="1"/>
    <col min="3586" max="3586" width="22.44140625" customWidth="1"/>
    <col min="3587" max="3588" width="16.6640625" customWidth="1"/>
    <col min="3589" max="3589" width="17.109375" customWidth="1"/>
    <col min="3590" max="3590" width="9" customWidth="1"/>
    <col min="3842" max="3842" width="22.44140625" customWidth="1"/>
    <col min="3843" max="3844" width="16.6640625" customWidth="1"/>
    <col min="3845" max="3845" width="17.109375" customWidth="1"/>
    <col min="3846" max="3846" width="9" customWidth="1"/>
    <col min="4098" max="4098" width="22.44140625" customWidth="1"/>
    <col min="4099" max="4100" width="16.6640625" customWidth="1"/>
    <col min="4101" max="4101" width="17.109375" customWidth="1"/>
    <col min="4102" max="4102" width="9" customWidth="1"/>
    <col min="4354" max="4354" width="22.44140625" customWidth="1"/>
    <col min="4355" max="4356" width="16.6640625" customWidth="1"/>
    <col min="4357" max="4357" width="17.109375" customWidth="1"/>
    <col min="4358" max="4358" width="9" customWidth="1"/>
    <col min="4610" max="4610" width="22.44140625" customWidth="1"/>
    <col min="4611" max="4612" width="16.6640625" customWidth="1"/>
    <col min="4613" max="4613" width="17.109375" customWidth="1"/>
    <col min="4614" max="4614" width="9" customWidth="1"/>
    <col min="4866" max="4866" width="22.44140625" customWidth="1"/>
    <col min="4867" max="4868" width="16.6640625" customWidth="1"/>
    <col min="4869" max="4869" width="17.109375" customWidth="1"/>
    <col min="4870" max="4870" width="9" customWidth="1"/>
    <col min="5122" max="5122" width="22.44140625" customWidth="1"/>
    <col min="5123" max="5124" width="16.6640625" customWidth="1"/>
    <col min="5125" max="5125" width="17.109375" customWidth="1"/>
    <col min="5126" max="5126" width="9" customWidth="1"/>
    <col min="5378" max="5378" width="22.44140625" customWidth="1"/>
    <col min="5379" max="5380" width="16.6640625" customWidth="1"/>
    <col min="5381" max="5381" width="17.109375" customWidth="1"/>
    <col min="5382" max="5382" width="9" customWidth="1"/>
    <col min="5634" max="5634" width="22.44140625" customWidth="1"/>
    <col min="5635" max="5636" width="16.6640625" customWidth="1"/>
    <col min="5637" max="5637" width="17.109375" customWidth="1"/>
    <col min="5638" max="5638" width="9" customWidth="1"/>
    <col min="5890" max="5890" width="22.44140625" customWidth="1"/>
    <col min="5891" max="5892" width="16.6640625" customWidth="1"/>
    <col min="5893" max="5893" width="17.109375" customWidth="1"/>
    <col min="5894" max="5894" width="9" customWidth="1"/>
    <col min="6146" max="6146" width="22.44140625" customWidth="1"/>
    <col min="6147" max="6148" width="16.6640625" customWidth="1"/>
    <col min="6149" max="6149" width="17.109375" customWidth="1"/>
    <col min="6150" max="6150" width="9" customWidth="1"/>
    <col min="6402" max="6402" width="22.44140625" customWidth="1"/>
    <col min="6403" max="6404" width="16.6640625" customWidth="1"/>
    <col min="6405" max="6405" width="17.109375" customWidth="1"/>
    <col min="6406" max="6406" width="9" customWidth="1"/>
    <col min="6658" max="6658" width="22.44140625" customWidth="1"/>
    <col min="6659" max="6660" width="16.6640625" customWidth="1"/>
    <col min="6661" max="6661" width="17.109375" customWidth="1"/>
    <col min="6662" max="6662" width="9" customWidth="1"/>
    <col min="6914" max="6914" width="22.44140625" customWidth="1"/>
    <col min="6915" max="6916" width="16.6640625" customWidth="1"/>
    <col min="6917" max="6917" width="17.109375" customWidth="1"/>
    <col min="6918" max="6918" width="9" customWidth="1"/>
    <col min="7170" max="7170" width="22.44140625" customWidth="1"/>
    <col min="7171" max="7172" width="16.6640625" customWidth="1"/>
    <col min="7173" max="7173" width="17.109375" customWidth="1"/>
    <col min="7174" max="7174" width="9" customWidth="1"/>
    <col min="7426" max="7426" width="22.44140625" customWidth="1"/>
    <col min="7427" max="7428" width="16.6640625" customWidth="1"/>
    <col min="7429" max="7429" width="17.109375" customWidth="1"/>
    <col min="7430" max="7430" width="9" customWidth="1"/>
    <col min="7682" max="7682" width="22.44140625" customWidth="1"/>
    <col min="7683" max="7684" width="16.6640625" customWidth="1"/>
    <col min="7685" max="7685" width="17.109375" customWidth="1"/>
    <col min="7686" max="7686" width="9" customWidth="1"/>
    <col min="7938" max="7938" width="22.44140625" customWidth="1"/>
    <col min="7939" max="7940" width="16.6640625" customWidth="1"/>
    <col min="7941" max="7941" width="17.109375" customWidth="1"/>
    <col min="7942" max="7942" width="9" customWidth="1"/>
    <col min="8194" max="8194" width="22.44140625" customWidth="1"/>
    <col min="8195" max="8196" width="16.6640625" customWidth="1"/>
    <col min="8197" max="8197" width="17.109375" customWidth="1"/>
    <col min="8198" max="8198" width="9" customWidth="1"/>
    <col min="8450" max="8450" width="22.44140625" customWidth="1"/>
    <col min="8451" max="8452" width="16.6640625" customWidth="1"/>
    <col min="8453" max="8453" width="17.109375" customWidth="1"/>
    <col min="8454" max="8454" width="9" customWidth="1"/>
    <col min="8706" max="8706" width="22.44140625" customWidth="1"/>
    <col min="8707" max="8708" width="16.6640625" customWidth="1"/>
    <col min="8709" max="8709" width="17.109375" customWidth="1"/>
    <col min="8710" max="8710" width="9" customWidth="1"/>
    <col min="8962" max="8962" width="22.44140625" customWidth="1"/>
    <col min="8963" max="8964" width="16.6640625" customWidth="1"/>
    <col min="8965" max="8965" width="17.109375" customWidth="1"/>
    <col min="8966" max="8966" width="9" customWidth="1"/>
    <col min="9218" max="9218" width="22.44140625" customWidth="1"/>
    <col min="9219" max="9220" width="16.6640625" customWidth="1"/>
    <col min="9221" max="9221" width="17.109375" customWidth="1"/>
    <col min="9222" max="9222" width="9" customWidth="1"/>
    <col min="9474" max="9474" width="22.44140625" customWidth="1"/>
    <col min="9475" max="9476" width="16.6640625" customWidth="1"/>
    <col min="9477" max="9477" width="17.109375" customWidth="1"/>
    <col min="9478" max="9478" width="9" customWidth="1"/>
    <col min="9730" max="9730" width="22.44140625" customWidth="1"/>
    <col min="9731" max="9732" width="16.6640625" customWidth="1"/>
    <col min="9733" max="9733" width="17.109375" customWidth="1"/>
    <col min="9734" max="9734" width="9" customWidth="1"/>
    <col min="9986" max="9986" width="22.44140625" customWidth="1"/>
    <col min="9987" max="9988" width="16.6640625" customWidth="1"/>
    <col min="9989" max="9989" width="17.109375" customWidth="1"/>
    <col min="9990" max="9990" width="9" customWidth="1"/>
    <col min="10242" max="10242" width="22.44140625" customWidth="1"/>
    <col min="10243" max="10244" width="16.6640625" customWidth="1"/>
    <col min="10245" max="10245" width="17.109375" customWidth="1"/>
    <col min="10246" max="10246" width="9" customWidth="1"/>
    <col min="10498" max="10498" width="22.44140625" customWidth="1"/>
    <col min="10499" max="10500" width="16.6640625" customWidth="1"/>
    <col min="10501" max="10501" width="17.109375" customWidth="1"/>
    <col min="10502" max="10502" width="9" customWidth="1"/>
    <col min="10754" max="10754" width="22.44140625" customWidth="1"/>
    <col min="10755" max="10756" width="16.6640625" customWidth="1"/>
    <col min="10757" max="10757" width="17.109375" customWidth="1"/>
    <col min="10758" max="10758" width="9" customWidth="1"/>
    <col min="11010" max="11010" width="22.44140625" customWidth="1"/>
    <col min="11011" max="11012" width="16.6640625" customWidth="1"/>
    <col min="11013" max="11013" width="17.109375" customWidth="1"/>
    <col min="11014" max="11014" width="9" customWidth="1"/>
    <col min="11266" max="11266" width="22.44140625" customWidth="1"/>
    <col min="11267" max="11268" width="16.6640625" customWidth="1"/>
    <col min="11269" max="11269" width="17.109375" customWidth="1"/>
    <col min="11270" max="11270" width="9" customWidth="1"/>
    <col min="11522" max="11522" width="22.44140625" customWidth="1"/>
    <col min="11523" max="11524" width="16.6640625" customWidth="1"/>
    <col min="11525" max="11525" width="17.109375" customWidth="1"/>
    <col min="11526" max="11526" width="9" customWidth="1"/>
    <col min="11778" max="11778" width="22.44140625" customWidth="1"/>
    <col min="11779" max="11780" width="16.6640625" customWidth="1"/>
    <col min="11781" max="11781" width="17.109375" customWidth="1"/>
    <col min="11782" max="11782" width="9" customWidth="1"/>
    <col min="12034" max="12034" width="22.44140625" customWidth="1"/>
    <col min="12035" max="12036" width="16.6640625" customWidth="1"/>
    <col min="12037" max="12037" width="17.109375" customWidth="1"/>
    <col min="12038" max="12038" width="9" customWidth="1"/>
    <col min="12290" max="12290" width="22.44140625" customWidth="1"/>
    <col min="12291" max="12292" width="16.6640625" customWidth="1"/>
    <col min="12293" max="12293" width="17.109375" customWidth="1"/>
    <col min="12294" max="12294" width="9" customWidth="1"/>
    <col min="12546" max="12546" width="22.44140625" customWidth="1"/>
    <col min="12547" max="12548" width="16.6640625" customWidth="1"/>
    <col min="12549" max="12549" width="17.109375" customWidth="1"/>
    <col min="12550" max="12550" width="9" customWidth="1"/>
    <col min="12802" max="12802" width="22.44140625" customWidth="1"/>
    <col min="12803" max="12804" width="16.6640625" customWidth="1"/>
    <col min="12805" max="12805" width="17.109375" customWidth="1"/>
    <col min="12806" max="12806" width="9" customWidth="1"/>
    <col min="13058" max="13058" width="22.44140625" customWidth="1"/>
    <col min="13059" max="13060" width="16.6640625" customWidth="1"/>
    <col min="13061" max="13061" width="17.109375" customWidth="1"/>
    <col min="13062" max="13062" width="9" customWidth="1"/>
    <col min="13314" max="13314" width="22.44140625" customWidth="1"/>
    <col min="13315" max="13316" width="16.6640625" customWidth="1"/>
    <col min="13317" max="13317" width="17.109375" customWidth="1"/>
    <col min="13318" max="13318" width="9" customWidth="1"/>
    <col min="13570" max="13570" width="22.44140625" customWidth="1"/>
    <col min="13571" max="13572" width="16.6640625" customWidth="1"/>
    <col min="13573" max="13573" width="17.109375" customWidth="1"/>
    <col min="13574" max="13574" width="9" customWidth="1"/>
    <col min="13826" max="13826" width="22.44140625" customWidth="1"/>
    <col min="13827" max="13828" width="16.6640625" customWidth="1"/>
    <col min="13829" max="13829" width="17.109375" customWidth="1"/>
    <col min="13830" max="13830" width="9" customWidth="1"/>
    <col min="14082" max="14082" width="22.44140625" customWidth="1"/>
    <col min="14083" max="14084" width="16.6640625" customWidth="1"/>
    <col min="14085" max="14085" width="17.109375" customWidth="1"/>
    <col min="14086" max="14086" width="9" customWidth="1"/>
    <col min="14338" max="14338" width="22.44140625" customWidth="1"/>
    <col min="14339" max="14340" width="16.6640625" customWidth="1"/>
    <col min="14341" max="14341" width="17.109375" customWidth="1"/>
    <col min="14342" max="14342" width="9" customWidth="1"/>
    <col min="14594" max="14594" width="22.44140625" customWidth="1"/>
    <col min="14595" max="14596" width="16.6640625" customWidth="1"/>
    <col min="14597" max="14597" width="17.109375" customWidth="1"/>
    <col min="14598" max="14598" width="9" customWidth="1"/>
    <col min="14850" max="14850" width="22.44140625" customWidth="1"/>
    <col min="14851" max="14852" width="16.6640625" customWidth="1"/>
    <col min="14853" max="14853" width="17.109375" customWidth="1"/>
    <col min="14854" max="14854" width="9" customWidth="1"/>
    <col min="15106" max="15106" width="22.44140625" customWidth="1"/>
    <col min="15107" max="15108" width="16.6640625" customWidth="1"/>
    <col min="15109" max="15109" width="17.109375" customWidth="1"/>
    <col min="15110" max="15110" width="9" customWidth="1"/>
    <col min="15362" max="15362" width="22.44140625" customWidth="1"/>
    <col min="15363" max="15364" width="16.6640625" customWidth="1"/>
    <col min="15365" max="15365" width="17.109375" customWidth="1"/>
    <col min="15366" max="15366" width="9" customWidth="1"/>
    <col min="15618" max="15618" width="22.44140625" customWidth="1"/>
    <col min="15619" max="15620" width="16.6640625" customWidth="1"/>
    <col min="15621" max="15621" width="17.109375" customWidth="1"/>
    <col min="15622" max="15622" width="9" customWidth="1"/>
    <col min="15874" max="15874" width="22.44140625" customWidth="1"/>
    <col min="15875" max="15876" width="16.6640625" customWidth="1"/>
    <col min="15877" max="15877" width="17.109375" customWidth="1"/>
    <col min="15878" max="15878" width="9" customWidth="1"/>
    <col min="16130" max="16130" width="22.44140625" customWidth="1"/>
    <col min="16131" max="16132" width="16.6640625" customWidth="1"/>
    <col min="16133" max="16133" width="17.109375" customWidth="1"/>
    <col min="16134" max="16134" width="9" customWidth="1"/>
  </cols>
  <sheetData>
    <row r="2" spans="1:5" ht="33.75" customHeight="1">
      <c r="B2" s="381" t="s">
        <v>43</v>
      </c>
      <c r="C2" s="381"/>
      <c r="D2" s="381"/>
    </row>
    <row r="3" spans="1:5" ht="13.5" customHeight="1">
      <c r="B3" s="382" t="s">
        <v>44</v>
      </c>
      <c r="C3" s="383"/>
      <c r="D3" s="384"/>
    </row>
    <row r="4" spans="1:5" ht="13.5" customHeight="1">
      <c r="B4" s="389" t="s">
        <v>25</v>
      </c>
      <c r="C4" s="385" t="s">
        <v>407</v>
      </c>
      <c r="D4" s="386"/>
    </row>
    <row r="5" spans="1:5">
      <c r="B5" s="389"/>
      <c r="C5" s="224" t="s">
        <v>26</v>
      </c>
      <c r="D5" s="225" t="s">
        <v>27</v>
      </c>
    </row>
    <row r="6" spans="1:5" ht="15.6">
      <c r="B6" s="226" t="s">
        <v>45</v>
      </c>
      <c r="C6" s="227">
        <v>6275.2638690445583</v>
      </c>
      <c r="D6" s="228">
        <v>4.3512785077496989</v>
      </c>
    </row>
    <row r="7" spans="1:5" ht="15.6">
      <c r="B7" s="229" t="s">
        <v>46</v>
      </c>
      <c r="C7" s="227">
        <v>3236.8530210149279</v>
      </c>
      <c r="D7" s="228">
        <v>3.2223384041344962</v>
      </c>
    </row>
    <row r="8" spans="1:5" ht="15.6">
      <c r="B8" s="229" t="s">
        <v>47</v>
      </c>
      <c r="C8" s="227">
        <v>157.23517732241413</v>
      </c>
      <c r="D8" s="228">
        <v>12.514851391795757</v>
      </c>
    </row>
    <row r="9" spans="1:5" ht="15.6">
      <c r="B9" s="229" t="s">
        <v>48</v>
      </c>
      <c r="C9" s="227">
        <v>1301.13475681463</v>
      </c>
      <c r="D9" s="228">
        <v>3.7819014367977104</v>
      </c>
    </row>
    <row r="10" spans="1:5" ht="15.6">
      <c r="B10" s="229" t="s">
        <v>49</v>
      </c>
      <c r="C10" s="227">
        <v>1060.1193600008451</v>
      </c>
      <c r="D10" s="228">
        <v>6.0911854824535876</v>
      </c>
    </row>
    <row r="11" spans="1:5" ht="15.6">
      <c r="A11" s="230"/>
      <c r="B11" s="231" t="s">
        <v>50</v>
      </c>
      <c r="C11" s="227">
        <v>519.92155389174184</v>
      </c>
      <c r="D11" s="228">
        <v>6.9566665667955121</v>
      </c>
    </row>
    <row r="12" spans="1:5" ht="13.5" customHeight="1">
      <c r="B12" s="387" t="s">
        <v>51</v>
      </c>
      <c r="C12" s="387"/>
      <c r="D12" s="387"/>
    </row>
    <row r="13" spans="1:5">
      <c r="B13" s="223" t="s">
        <v>25</v>
      </c>
      <c r="C13" s="386" t="str">
        <f>C4</f>
        <v>前三季度</v>
      </c>
      <c r="D13" s="388"/>
    </row>
    <row r="14" spans="1:5">
      <c r="B14" s="223"/>
      <c r="C14" s="224" t="s">
        <v>52</v>
      </c>
      <c r="D14" s="225" t="s">
        <v>27</v>
      </c>
    </row>
    <row r="15" spans="1:5">
      <c r="B15" s="297"/>
      <c r="C15" s="298"/>
      <c r="D15" s="299"/>
      <c r="E15" s="234"/>
    </row>
    <row r="16" spans="1:5">
      <c r="B16" s="235" t="s">
        <v>53</v>
      </c>
      <c r="C16" s="232">
        <v>145.79014202676299</v>
      </c>
      <c r="D16" s="233">
        <v>4.8787634443081487</v>
      </c>
    </row>
    <row r="17" spans="2:4">
      <c r="B17" s="235" t="s">
        <v>54</v>
      </c>
      <c r="C17" s="236">
        <v>3520.1579999999999</v>
      </c>
      <c r="D17" s="237">
        <v>3.9308595612513386</v>
      </c>
    </row>
    <row r="18" spans="2:4">
      <c r="B18" s="235" t="s">
        <v>55</v>
      </c>
      <c r="C18" s="236">
        <v>423.65639550000003</v>
      </c>
      <c r="D18" s="237">
        <v>-8.7636783419966946E-2</v>
      </c>
    </row>
    <row r="19" spans="2:4">
      <c r="B19" s="235" t="s">
        <v>56</v>
      </c>
      <c r="C19" s="236">
        <v>72.419774599999997</v>
      </c>
      <c r="D19" s="237">
        <v>5.6114316596069358</v>
      </c>
    </row>
    <row r="20" spans="2:4">
      <c r="B20" s="235" t="s">
        <v>398</v>
      </c>
      <c r="C20" s="236">
        <v>39673.095557102097</v>
      </c>
      <c r="D20" s="237">
        <v>-0.46649798349011462</v>
      </c>
    </row>
    <row r="21" spans="2:4">
      <c r="B21" s="307" t="s">
        <v>57</v>
      </c>
      <c r="C21" s="236">
        <v>281.78114749545199</v>
      </c>
      <c r="D21" s="237">
        <v>5.2305244314211592</v>
      </c>
    </row>
    <row r="22" spans="2:4">
      <c r="B22" s="235" t="s">
        <v>399</v>
      </c>
      <c r="C22" s="236">
        <v>393.39279600000003</v>
      </c>
      <c r="D22" s="237">
        <v>6.1048864286506728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18"/>
  <sheetViews>
    <sheetView workbookViewId="0">
      <selection activeCell="D1" sqref="D1:E1048576"/>
    </sheetView>
  </sheetViews>
  <sheetFormatPr defaultColWidth="9" defaultRowHeight="14.4"/>
  <cols>
    <col min="1" max="1" width="21.77734375" customWidth="1"/>
    <col min="2" max="2" width="11.6640625" customWidth="1"/>
    <col min="3" max="3" width="14.44140625" customWidth="1"/>
    <col min="4" max="4" width="10.77734375" style="454" hidden="1" customWidth="1"/>
    <col min="5" max="5" width="13.33203125" style="454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90" t="s">
        <v>58</v>
      </c>
      <c r="B1" s="390"/>
      <c r="C1" s="390"/>
    </row>
    <row r="2" spans="1:5" ht="15.6">
      <c r="A2" s="215"/>
      <c r="B2" s="216"/>
      <c r="C2" s="217"/>
    </row>
    <row r="3" spans="1:5" ht="27" customHeight="1">
      <c r="A3" s="391" t="s">
        <v>25</v>
      </c>
      <c r="B3" s="218" t="s">
        <v>411</v>
      </c>
      <c r="C3" s="218" t="s">
        <v>412</v>
      </c>
      <c r="D3" s="455" t="s">
        <v>409</v>
      </c>
      <c r="E3" s="455" t="s">
        <v>410</v>
      </c>
    </row>
    <row r="4" spans="1:5" ht="24" customHeight="1">
      <c r="A4" s="391"/>
      <c r="B4" s="31" t="s">
        <v>27</v>
      </c>
      <c r="C4" s="32" t="s">
        <v>27</v>
      </c>
    </row>
    <row r="5" spans="1:5" ht="16.5" customHeight="1">
      <c r="A5" s="219" t="s">
        <v>59</v>
      </c>
      <c r="B5" s="220">
        <v>6.6</v>
      </c>
      <c r="C5" s="221">
        <v>5.8</v>
      </c>
    </row>
    <row r="6" spans="1:5" ht="16.5" customHeight="1">
      <c r="A6" s="219" t="s">
        <v>60</v>
      </c>
      <c r="B6" s="220">
        <v>-2.6</v>
      </c>
      <c r="C6" s="221">
        <v>3.1</v>
      </c>
    </row>
    <row r="7" spans="1:5" ht="16.5" customHeight="1">
      <c r="A7" s="219" t="s">
        <v>61</v>
      </c>
      <c r="B7" s="220">
        <v>10.8</v>
      </c>
      <c r="C7" s="221">
        <v>7</v>
      </c>
    </row>
    <row r="8" spans="1:5" ht="16.5" customHeight="1">
      <c r="A8" s="219" t="s">
        <v>62</v>
      </c>
      <c r="B8" s="220">
        <v>-4.5</v>
      </c>
      <c r="C8" s="221">
        <v>3</v>
      </c>
    </row>
    <row r="9" spans="1:5" ht="16.5" customHeight="1">
      <c r="A9" s="219" t="s">
        <v>63</v>
      </c>
      <c r="B9" s="220">
        <v>10.8</v>
      </c>
      <c r="C9" s="221">
        <v>7.4</v>
      </c>
    </row>
    <row r="10" spans="1:5" ht="16.5" customHeight="1">
      <c r="A10" s="222" t="s">
        <v>64</v>
      </c>
      <c r="B10" s="220">
        <v>135.1</v>
      </c>
      <c r="C10" s="221">
        <v>120</v>
      </c>
    </row>
    <row r="11" spans="1:5" ht="16.5" customHeight="1">
      <c r="A11" s="219" t="s">
        <v>65</v>
      </c>
      <c r="B11" s="220">
        <v>6.6</v>
      </c>
      <c r="C11" s="221">
        <v>6.7</v>
      </c>
    </row>
    <row r="12" spans="1:5" ht="16.5" customHeight="1">
      <c r="A12" s="219" t="s">
        <v>66</v>
      </c>
      <c r="B12" s="220">
        <v>6.8</v>
      </c>
      <c r="C12" s="221">
        <v>0.8</v>
      </c>
    </row>
    <row r="13" spans="1:5" ht="16.5" customHeight="1">
      <c r="A13" s="219" t="s">
        <v>67</v>
      </c>
      <c r="B13" s="220">
        <v>46.2</v>
      </c>
      <c r="C13" s="221">
        <v>23.8</v>
      </c>
      <c r="E13" s="456"/>
    </row>
    <row r="14" spans="1:5" ht="16.5" customHeight="1">
      <c r="A14" s="219" t="s">
        <v>68</v>
      </c>
      <c r="B14" s="220">
        <v>10.4</v>
      </c>
      <c r="C14" s="221">
        <v>4.5</v>
      </c>
    </row>
    <row r="15" spans="1:5" ht="16.5" customHeight="1">
      <c r="A15" s="219" t="s">
        <v>69</v>
      </c>
      <c r="B15" s="220">
        <v>5</v>
      </c>
      <c r="C15" s="221">
        <v>6.5</v>
      </c>
    </row>
    <row r="16" spans="1:5" ht="16.5" customHeight="1">
      <c r="A16" s="219" t="s">
        <v>70</v>
      </c>
      <c r="B16" s="220">
        <v>11.8</v>
      </c>
      <c r="C16" s="221">
        <v>4.5999999999999996</v>
      </c>
    </row>
    <row r="17" spans="1:3" ht="16.5" customHeight="1">
      <c r="A17" s="219" t="s">
        <v>71</v>
      </c>
      <c r="B17" s="220">
        <v>10.4</v>
      </c>
      <c r="C17" s="221">
        <v>11.4</v>
      </c>
    </row>
    <row r="18" spans="1:3" ht="16.5" customHeight="1">
      <c r="A18" s="219" t="s">
        <v>72</v>
      </c>
      <c r="B18" s="220">
        <v>0.9</v>
      </c>
      <c r="C18" s="221">
        <v>4.0999999999999996</v>
      </c>
    </row>
  </sheetData>
  <mergeCells count="2">
    <mergeCell ref="A1:C1"/>
    <mergeCell ref="A3:A4"/>
  </mergeCells>
  <phoneticPr fontId="2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0.77734375" customWidth="1"/>
    <col min="2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92" t="s">
        <v>73</v>
      </c>
      <c r="B1" s="392"/>
      <c r="C1" s="392"/>
    </row>
    <row r="2" spans="1:4" ht="42" customHeight="1">
      <c r="A2" s="191"/>
      <c r="B2" s="192"/>
      <c r="C2" s="34"/>
    </row>
    <row r="3" spans="1:4" ht="15.6">
      <c r="A3" s="393" t="s">
        <v>74</v>
      </c>
      <c r="B3" s="393"/>
      <c r="C3" s="393"/>
    </row>
    <row r="4" spans="1:4" ht="34.5" customHeight="1">
      <c r="A4" s="193"/>
      <c r="B4" s="194" t="s">
        <v>419</v>
      </c>
      <c r="C4" s="195" t="s">
        <v>420</v>
      </c>
      <c r="D4" s="196" t="s">
        <v>421</v>
      </c>
    </row>
    <row r="5" spans="1:4">
      <c r="A5" s="197" t="s">
        <v>75</v>
      </c>
      <c r="B5" s="198">
        <v>6.6</v>
      </c>
      <c r="C5" s="189">
        <v>5.8</v>
      </c>
      <c r="D5" s="199"/>
    </row>
    <row r="6" spans="1:4">
      <c r="A6" s="200" t="s">
        <v>76</v>
      </c>
      <c r="B6" s="198">
        <v>18</v>
      </c>
      <c r="C6" s="189">
        <v>1.7</v>
      </c>
      <c r="D6" s="199">
        <v>11.39</v>
      </c>
    </row>
    <row r="7" spans="1:4" ht="24">
      <c r="A7" s="200" t="s">
        <v>77</v>
      </c>
      <c r="B7" s="198">
        <v>-28.9</v>
      </c>
      <c r="C7" s="189">
        <v>-7.1</v>
      </c>
      <c r="D7" s="199">
        <v>0.42</v>
      </c>
    </row>
    <row r="8" spans="1:4">
      <c r="A8" s="200" t="s">
        <v>78</v>
      </c>
      <c r="B8" s="198">
        <v>1.1000000000000001</v>
      </c>
      <c r="C8" s="189">
        <v>0.1</v>
      </c>
      <c r="D8" s="199">
        <v>9.2799999999999994</v>
      </c>
    </row>
    <row r="9" spans="1:4">
      <c r="A9" s="200" t="s">
        <v>79</v>
      </c>
      <c r="B9" s="198">
        <v>5</v>
      </c>
      <c r="C9" s="189">
        <v>5.8</v>
      </c>
      <c r="D9" s="199">
        <v>3.14</v>
      </c>
    </row>
    <row r="10" spans="1:4">
      <c r="A10" s="200" t="s">
        <v>80</v>
      </c>
      <c r="B10" s="198">
        <v>22.2</v>
      </c>
      <c r="C10" s="189">
        <v>20.6</v>
      </c>
      <c r="D10" s="199">
        <v>8.36</v>
      </c>
    </row>
    <row r="11" spans="1:4">
      <c r="A11" s="200" t="s">
        <v>81</v>
      </c>
      <c r="B11" s="198">
        <v>-6.1</v>
      </c>
      <c r="C11" s="189">
        <v>-2.7</v>
      </c>
      <c r="D11" s="199">
        <v>4.5</v>
      </c>
    </row>
    <row r="12" spans="1:4">
      <c r="A12" s="200" t="s">
        <v>82</v>
      </c>
      <c r="B12" s="198">
        <v>-3.2</v>
      </c>
      <c r="C12" s="189">
        <v>-0.2</v>
      </c>
      <c r="D12" s="199">
        <v>6.54</v>
      </c>
    </row>
    <row r="13" spans="1:4">
      <c r="A13" s="200" t="s">
        <v>83</v>
      </c>
      <c r="B13" s="198">
        <v>-6.2</v>
      </c>
      <c r="C13" s="189">
        <v>9.5</v>
      </c>
      <c r="D13" s="199">
        <v>7.79</v>
      </c>
    </row>
    <row r="14" spans="1:4">
      <c r="A14" s="200" t="s">
        <v>84</v>
      </c>
      <c r="B14" s="198">
        <v>-12.2</v>
      </c>
      <c r="C14" s="189">
        <v>-4.0999999999999996</v>
      </c>
      <c r="D14" s="199">
        <v>2.88</v>
      </c>
    </row>
    <row r="15" spans="1:4">
      <c r="A15" s="200" t="s">
        <v>85</v>
      </c>
      <c r="B15" s="198">
        <v>10.199999999999999</v>
      </c>
      <c r="C15" s="189">
        <v>2</v>
      </c>
      <c r="D15" s="199">
        <v>5.84</v>
      </c>
    </row>
    <row r="16" spans="1:4">
      <c r="A16" s="200" t="s">
        <v>86</v>
      </c>
      <c r="B16" s="198">
        <v>20</v>
      </c>
      <c r="C16" s="189">
        <v>18.8</v>
      </c>
      <c r="D16" s="199">
        <v>4.71</v>
      </c>
    </row>
    <row r="17" spans="1:4">
      <c r="A17" s="200" t="s">
        <v>87</v>
      </c>
      <c r="B17" s="198">
        <v>1.5</v>
      </c>
      <c r="C17" s="189">
        <v>5</v>
      </c>
      <c r="D17" s="199">
        <v>2.58</v>
      </c>
    </row>
    <row r="18" spans="1:4">
      <c r="A18" s="201" t="s">
        <v>88</v>
      </c>
      <c r="B18" s="198">
        <v>11.1</v>
      </c>
      <c r="C18" s="189">
        <v>4.5999999999999996</v>
      </c>
      <c r="D18" s="199">
        <v>31.3</v>
      </c>
    </row>
    <row r="19" spans="1:4">
      <c r="A19" s="201" t="s">
        <v>89</v>
      </c>
      <c r="B19" s="198">
        <v>11.3</v>
      </c>
      <c r="C19" s="189">
        <v>9.6999999999999993</v>
      </c>
      <c r="D19" s="199">
        <v>33.700000000000003</v>
      </c>
    </row>
    <row r="20" spans="1:4">
      <c r="A20" s="202"/>
      <c r="B20" s="203"/>
      <c r="C20" s="204"/>
    </row>
    <row r="21" spans="1:4">
      <c r="A21" s="202"/>
      <c r="B21" s="202"/>
      <c r="C21" s="202"/>
    </row>
    <row r="22" spans="1:4">
      <c r="A22" s="205" t="s">
        <v>90</v>
      </c>
      <c r="B22" s="206"/>
      <c r="C22" s="202"/>
    </row>
    <row r="23" spans="1:4">
      <c r="A23" s="207"/>
      <c r="B23" s="208" t="str">
        <f>'4'!B3</f>
        <v>10月</v>
      </c>
      <c r="C23" s="209" t="str">
        <f>'4'!C3</f>
        <v>1-10月</v>
      </c>
    </row>
    <row r="24" spans="1:4">
      <c r="A24" s="210" t="s">
        <v>91</v>
      </c>
      <c r="B24" s="211">
        <v>4138.2</v>
      </c>
      <c r="C24" s="212">
        <v>37446.5</v>
      </c>
    </row>
    <row r="25" spans="1:4">
      <c r="A25" s="213" t="s">
        <v>92</v>
      </c>
      <c r="B25" s="211">
        <v>203.1</v>
      </c>
      <c r="C25" s="212">
        <v>1983.3</v>
      </c>
    </row>
    <row r="26" spans="1:4">
      <c r="A26" s="210" t="s">
        <v>93</v>
      </c>
      <c r="B26" s="211">
        <v>96.4</v>
      </c>
      <c r="C26" s="212">
        <v>95.6</v>
      </c>
    </row>
    <row r="27" spans="1:4">
      <c r="A27" s="214" t="s">
        <v>94</v>
      </c>
      <c r="B27" s="211"/>
      <c r="C27" s="212"/>
    </row>
    <row r="28" spans="1:4">
      <c r="A28" s="210" t="s">
        <v>95</v>
      </c>
      <c r="B28" s="211">
        <v>2.8</v>
      </c>
      <c r="C28" s="212">
        <v>1.4</v>
      </c>
    </row>
    <row r="29" spans="1:4">
      <c r="A29" s="210" t="s">
        <v>96</v>
      </c>
      <c r="B29" s="211">
        <v>2.5</v>
      </c>
      <c r="C29" s="212">
        <v>-1.8</v>
      </c>
    </row>
    <row r="30" spans="1:4">
      <c r="A30" s="210" t="s">
        <v>97</v>
      </c>
      <c r="B30" s="211" t="s">
        <v>422</v>
      </c>
      <c r="C30" s="212" t="s">
        <v>422</v>
      </c>
    </row>
    <row r="31" spans="1:4">
      <c r="A31" t="s">
        <v>98</v>
      </c>
    </row>
    <row r="33" spans="1:1">
      <c r="A33" t="s">
        <v>98</v>
      </c>
    </row>
  </sheetData>
  <mergeCells count="2">
    <mergeCell ref="A1:C1"/>
    <mergeCell ref="A3:C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1" style="30" customWidth="1"/>
    <col min="2" max="2" width="14.109375" style="20" customWidth="1"/>
    <col min="3" max="3" width="13.6640625" style="20" customWidth="1"/>
    <col min="4" max="256" width="9" style="30"/>
    <col min="257" max="257" width="29.44140625" style="30" customWidth="1"/>
    <col min="258" max="258" width="14.109375" style="30" customWidth="1"/>
    <col min="259" max="259" width="13.6640625" style="30" customWidth="1"/>
    <col min="260" max="512" width="9" style="30"/>
    <col min="513" max="513" width="29.44140625" style="30" customWidth="1"/>
    <col min="514" max="514" width="14.109375" style="30" customWidth="1"/>
    <col min="515" max="515" width="13.6640625" style="30" customWidth="1"/>
    <col min="516" max="768" width="9" style="30"/>
    <col min="769" max="769" width="29.44140625" style="30" customWidth="1"/>
    <col min="770" max="770" width="14.109375" style="30" customWidth="1"/>
    <col min="771" max="771" width="13.6640625" style="30" customWidth="1"/>
    <col min="772" max="1024" width="9" style="30"/>
    <col min="1025" max="1025" width="29.44140625" style="30" customWidth="1"/>
    <col min="1026" max="1026" width="14.109375" style="30" customWidth="1"/>
    <col min="1027" max="1027" width="13.6640625" style="30" customWidth="1"/>
    <col min="1028" max="1280" width="9" style="30"/>
    <col min="1281" max="1281" width="29.44140625" style="30" customWidth="1"/>
    <col min="1282" max="1282" width="14.109375" style="30" customWidth="1"/>
    <col min="1283" max="1283" width="13.6640625" style="30" customWidth="1"/>
    <col min="1284" max="1536" width="9" style="30"/>
    <col min="1537" max="1537" width="29.44140625" style="30" customWidth="1"/>
    <col min="1538" max="1538" width="14.109375" style="30" customWidth="1"/>
    <col min="1539" max="1539" width="13.6640625" style="30" customWidth="1"/>
    <col min="1540" max="1792" width="9" style="30"/>
    <col min="1793" max="1793" width="29.44140625" style="30" customWidth="1"/>
    <col min="1794" max="1794" width="14.109375" style="30" customWidth="1"/>
    <col min="1795" max="1795" width="13.6640625" style="30" customWidth="1"/>
    <col min="1796" max="2048" width="9" style="30"/>
    <col min="2049" max="2049" width="29.44140625" style="30" customWidth="1"/>
    <col min="2050" max="2050" width="14.109375" style="30" customWidth="1"/>
    <col min="2051" max="2051" width="13.6640625" style="30" customWidth="1"/>
    <col min="2052" max="2304" width="9" style="30"/>
    <col min="2305" max="2305" width="29.44140625" style="30" customWidth="1"/>
    <col min="2306" max="2306" width="14.109375" style="30" customWidth="1"/>
    <col min="2307" max="2307" width="13.6640625" style="30" customWidth="1"/>
    <col min="2308" max="2560" width="9" style="30"/>
    <col min="2561" max="2561" width="29.44140625" style="30" customWidth="1"/>
    <col min="2562" max="2562" width="14.109375" style="30" customWidth="1"/>
    <col min="2563" max="2563" width="13.6640625" style="30" customWidth="1"/>
    <col min="2564" max="2816" width="9" style="30"/>
    <col min="2817" max="2817" width="29.44140625" style="30" customWidth="1"/>
    <col min="2818" max="2818" width="14.109375" style="30" customWidth="1"/>
    <col min="2819" max="2819" width="13.6640625" style="30" customWidth="1"/>
    <col min="2820" max="3072" width="9" style="30"/>
    <col min="3073" max="3073" width="29.44140625" style="30" customWidth="1"/>
    <col min="3074" max="3074" width="14.109375" style="30" customWidth="1"/>
    <col min="3075" max="3075" width="13.6640625" style="30" customWidth="1"/>
    <col min="3076" max="3328" width="9" style="30"/>
    <col min="3329" max="3329" width="29.44140625" style="30" customWidth="1"/>
    <col min="3330" max="3330" width="14.109375" style="30" customWidth="1"/>
    <col min="3331" max="3331" width="13.6640625" style="30" customWidth="1"/>
    <col min="3332" max="3584" width="9" style="30"/>
    <col min="3585" max="3585" width="29.44140625" style="30" customWidth="1"/>
    <col min="3586" max="3586" width="14.109375" style="30" customWidth="1"/>
    <col min="3587" max="3587" width="13.6640625" style="30" customWidth="1"/>
    <col min="3588" max="3840" width="9" style="30"/>
    <col min="3841" max="3841" width="29.44140625" style="30" customWidth="1"/>
    <col min="3842" max="3842" width="14.109375" style="30" customWidth="1"/>
    <col min="3843" max="3843" width="13.6640625" style="30" customWidth="1"/>
    <col min="3844" max="4096" width="9" style="30"/>
    <col min="4097" max="4097" width="29.44140625" style="30" customWidth="1"/>
    <col min="4098" max="4098" width="14.109375" style="30" customWidth="1"/>
    <col min="4099" max="4099" width="13.6640625" style="30" customWidth="1"/>
    <col min="4100" max="4352" width="9" style="30"/>
    <col min="4353" max="4353" width="29.44140625" style="30" customWidth="1"/>
    <col min="4354" max="4354" width="14.109375" style="30" customWidth="1"/>
    <col min="4355" max="4355" width="13.6640625" style="30" customWidth="1"/>
    <col min="4356" max="4608" width="9" style="30"/>
    <col min="4609" max="4609" width="29.44140625" style="30" customWidth="1"/>
    <col min="4610" max="4610" width="14.109375" style="30" customWidth="1"/>
    <col min="4611" max="4611" width="13.6640625" style="30" customWidth="1"/>
    <col min="4612" max="4864" width="9" style="30"/>
    <col min="4865" max="4865" width="29.44140625" style="30" customWidth="1"/>
    <col min="4866" max="4866" width="14.109375" style="30" customWidth="1"/>
    <col min="4867" max="4867" width="13.6640625" style="30" customWidth="1"/>
    <col min="4868" max="5120" width="9" style="30"/>
    <col min="5121" max="5121" width="29.44140625" style="30" customWidth="1"/>
    <col min="5122" max="5122" width="14.109375" style="30" customWidth="1"/>
    <col min="5123" max="5123" width="13.6640625" style="30" customWidth="1"/>
    <col min="5124" max="5376" width="9" style="30"/>
    <col min="5377" max="5377" width="29.44140625" style="30" customWidth="1"/>
    <col min="5378" max="5378" width="14.109375" style="30" customWidth="1"/>
    <col min="5379" max="5379" width="13.6640625" style="30" customWidth="1"/>
    <col min="5380" max="5632" width="9" style="30"/>
    <col min="5633" max="5633" width="29.44140625" style="30" customWidth="1"/>
    <col min="5634" max="5634" width="14.109375" style="30" customWidth="1"/>
    <col min="5635" max="5635" width="13.6640625" style="30" customWidth="1"/>
    <col min="5636" max="5888" width="9" style="30"/>
    <col min="5889" max="5889" width="29.44140625" style="30" customWidth="1"/>
    <col min="5890" max="5890" width="14.109375" style="30" customWidth="1"/>
    <col min="5891" max="5891" width="13.6640625" style="30" customWidth="1"/>
    <col min="5892" max="6144" width="9" style="30"/>
    <col min="6145" max="6145" width="29.44140625" style="30" customWidth="1"/>
    <col min="6146" max="6146" width="14.109375" style="30" customWidth="1"/>
    <col min="6147" max="6147" width="13.6640625" style="30" customWidth="1"/>
    <col min="6148" max="6400" width="9" style="30"/>
    <col min="6401" max="6401" width="29.44140625" style="30" customWidth="1"/>
    <col min="6402" max="6402" width="14.109375" style="30" customWidth="1"/>
    <col min="6403" max="6403" width="13.6640625" style="30" customWidth="1"/>
    <col min="6404" max="6656" width="9" style="30"/>
    <col min="6657" max="6657" width="29.44140625" style="30" customWidth="1"/>
    <col min="6658" max="6658" width="14.109375" style="30" customWidth="1"/>
    <col min="6659" max="6659" width="13.6640625" style="30" customWidth="1"/>
    <col min="6660" max="6912" width="9" style="30"/>
    <col min="6913" max="6913" width="29.44140625" style="30" customWidth="1"/>
    <col min="6914" max="6914" width="14.109375" style="30" customWidth="1"/>
    <col min="6915" max="6915" width="13.6640625" style="30" customWidth="1"/>
    <col min="6916" max="7168" width="9" style="30"/>
    <col min="7169" max="7169" width="29.44140625" style="30" customWidth="1"/>
    <col min="7170" max="7170" width="14.109375" style="30" customWidth="1"/>
    <col min="7171" max="7171" width="13.6640625" style="30" customWidth="1"/>
    <col min="7172" max="7424" width="9" style="30"/>
    <col min="7425" max="7425" width="29.44140625" style="30" customWidth="1"/>
    <col min="7426" max="7426" width="14.109375" style="30" customWidth="1"/>
    <col min="7427" max="7427" width="13.6640625" style="30" customWidth="1"/>
    <col min="7428" max="7680" width="9" style="30"/>
    <col min="7681" max="7681" width="29.44140625" style="30" customWidth="1"/>
    <col min="7682" max="7682" width="14.109375" style="30" customWidth="1"/>
    <col min="7683" max="7683" width="13.6640625" style="30" customWidth="1"/>
    <col min="7684" max="7936" width="9" style="30"/>
    <col min="7937" max="7937" width="29.44140625" style="30" customWidth="1"/>
    <col min="7938" max="7938" width="14.109375" style="30" customWidth="1"/>
    <col min="7939" max="7939" width="13.6640625" style="30" customWidth="1"/>
    <col min="7940" max="8192" width="9" style="30"/>
    <col min="8193" max="8193" width="29.44140625" style="30" customWidth="1"/>
    <col min="8194" max="8194" width="14.109375" style="30" customWidth="1"/>
    <col min="8195" max="8195" width="13.6640625" style="30" customWidth="1"/>
    <col min="8196" max="8448" width="9" style="30"/>
    <col min="8449" max="8449" width="29.44140625" style="30" customWidth="1"/>
    <col min="8450" max="8450" width="14.109375" style="30" customWidth="1"/>
    <col min="8451" max="8451" width="13.6640625" style="30" customWidth="1"/>
    <col min="8452" max="8704" width="9" style="30"/>
    <col min="8705" max="8705" width="29.44140625" style="30" customWidth="1"/>
    <col min="8706" max="8706" width="14.109375" style="30" customWidth="1"/>
    <col min="8707" max="8707" width="13.6640625" style="30" customWidth="1"/>
    <col min="8708" max="8960" width="9" style="30"/>
    <col min="8961" max="8961" width="29.44140625" style="30" customWidth="1"/>
    <col min="8962" max="8962" width="14.109375" style="30" customWidth="1"/>
    <col min="8963" max="8963" width="13.6640625" style="30" customWidth="1"/>
    <col min="8964" max="9216" width="9" style="30"/>
    <col min="9217" max="9217" width="29.44140625" style="30" customWidth="1"/>
    <col min="9218" max="9218" width="14.109375" style="30" customWidth="1"/>
    <col min="9219" max="9219" width="13.6640625" style="30" customWidth="1"/>
    <col min="9220" max="9472" width="9" style="30"/>
    <col min="9473" max="9473" width="29.44140625" style="30" customWidth="1"/>
    <col min="9474" max="9474" width="14.109375" style="30" customWidth="1"/>
    <col min="9475" max="9475" width="13.6640625" style="30" customWidth="1"/>
    <col min="9476" max="9728" width="9" style="30"/>
    <col min="9729" max="9729" width="29.44140625" style="30" customWidth="1"/>
    <col min="9730" max="9730" width="14.109375" style="30" customWidth="1"/>
    <col min="9731" max="9731" width="13.6640625" style="30" customWidth="1"/>
    <col min="9732" max="9984" width="9" style="30"/>
    <col min="9985" max="9985" width="29.44140625" style="30" customWidth="1"/>
    <col min="9986" max="9986" width="14.109375" style="30" customWidth="1"/>
    <col min="9987" max="9987" width="13.6640625" style="30" customWidth="1"/>
    <col min="9988" max="10240" width="9" style="30"/>
    <col min="10241" max="10241" width="29.44140625" style="30" customWidth="1"/>
    <col min="10242" max="10242" width="14.109375" style="30" customWidth="1"/>
    <col min="10243" max="10243" width="13.6640625" style="30" customWidth="1"/>
    <col min="10244" max="10496" width="9" style="30"/>
    <col min="10497" max="10497" width="29.44140625" style="30" customWidth="1"/>
    <col min="10498" max="10498" width="14.109375" style="30" customWidth="1"/>
    <col min="10499" max="10499" width="13.6640625" style="30" customWidth="1"/>
    <col min="10500" max="10752" width="9" style="30"/>
    <col min="10753" max="10753" width="29.44140625" style="30" customWidth="1"/>
    <col min="10754" max="10754" width="14.109375" style="30" customWidth="1"/>
    <col min="10755" max="10755" width="13.6640625" style="30" customWidth="1"/>
    <col min="10756" max="11008" width="9" style="30"/>
    <col min="11009" max="11009" width="29.44140625" style="30" customWidth="1"/>
    <col min="11010" max="11010" width="14.109375" style="30" customWidth="1"/>
    <col min="11011" max="11011" width="13.6640625" style="30" customWidth="1"/>
    <col min="11012" max="11264" width="9" style="30"/>
    <col min="11265" max="11265" width="29.44140625" style="30" customWidth="1"/>
    <col min="11266" max="11266" width="14.109375" style="30" customWidth="1"/>
    <col min="11267" max="11267" width="13.6640625" style="30" customWidth="1"/>
    <col min="11268" max="11520" width="9" style="30"/>
    <col min="11521" max="11521" width="29.44140625" style="30" customWidth="1"/>
    <col min="11522" max="11522" width="14.109375" style="30" customWidth="1"/>
    <col min="11523" max="11523" width="13.6640625" style="30" customWidth="1"/>
    <col min="11524" max="11776" width="9" style="30"/>
    <col min="11777" max="11777" width="29.44140625" style="30" customWidth="1"/>
    <col min="11778" max="11778" width="14.109375" style="30" customWidth="1"/>
    <col min="11779" max="11779" width="13.6640625" style="30" customWidth="1"/>
    <col min="11780" max="12032" width="9" style="30"/>
    <col min="12033" max="12033" width="29.44140625" style="30" customWidth="1"/>
    <col min="12034" max="12034" width="14.109375" style="30" customWidth="1"/>
    <col min="12035" max="12035" width="13.6640625" style="30" customWidth="1"/>
    <col min="12036" max="12288" width="9" style="30"/>
    <col min="12289" max="12289" width="29.44140625" style="30" customWidth="1"/>
    <col min="12290" max="12290" width="14.109375" style="30" customWidth="1"/>
    <col min="12291" max="12291" width="13.6640625" style="30" customWidth="1"/>
    <col min="12292" max="12544" width="9" style="30"/>
    <col min="12545" max="12545" width="29.44140625" style="30" customWidth="1"/>
    <col min="12546" max="12546" width="14.109375" style="30" customWidth="1"/>
    <col min="12547" max="12547" width="13.6640625" style="30" customWidth="1"/>
    <col min="12548" max="12800" width="9" style="30"/>
    <col min="12801" max="12801" width="29.44140625" style="30" customWidth="1"/>
    <col min="12802" max="12802" width="14.109375" style="30" customWidth="1"/>
    <col min="12803" max="12803" width="13.6640625" style="30" customWidth="1"/>
    <col min="12804" max="13056" width="9" style="30"/>
    <col min="13057" max="13057" width="29.44140625" style="30" customWidth="1"/>
    <col min="13058" max="13058" width="14.109375" style="30" customWidth="1"/>
    <col min="13059" max="13059" width="13.6640625" style="30" customWidth="1"/>
    <col min="13060" max="13312" width="9" style="30"/>
    <col min="13313" max="13313" width="29.44140625" style="30" customWidth="1"/>
    <col min="13314" max="13314" width="14.109375" style="30" customWidth="1"/>
    <col min="13315" max="13315" width="13.6640625" style="30" customWidth="1"/>
    <col min="13316" max="13568" width="9" style="30"/>
    <col min="13569" max="13569" width="29.44140625" style="30" customWidth="1"/>
    <col min="13570" max="13570" width="14.109375" style="30" customWidth="1"/>
    <col min="13571" max="13571" width="13.6640625" style="30" customWidth="1"/>
    <col min="13572" max="13824" width="9" style="30"/>
    <col min="13825" max="13825" width="29.44140625" style="30" customWidth="1"/>
    <col min="13826" max="13826" width="14.109375" style="30" customWidth="1"/>
    <col min="13827" max="13827" width="13.6640625" style="30" customWidth="1"/>
    <col min="13828" max="14080" width="9" style="30"/>
    <col min="14081" max="14081" width="29.44140625" style="30" customWidth="1"/>
    <col min="14082" max="14082" width="14.109375" style="30" customWidth="1"/>
    <col min="14083" max="14083" width="13.6640625" style="30" customWidth="1"/>
    <col min="14084" max="14336" width="9" style="30"/>
    <col min="14337" max="14337" width="29.44140625" style="30" customWidth="1"/>
    <col min="14338" max="14338" width="14.109375" style="30" customWidth="1"/>
    <col min="14339" max="14339" width="13.6640625" style="30" customWidth="1"/>
    <col min="14340" max="14592" width="9" style="30"/>
    <col min="14593" max="14593" width="29.44140625" style="30" customWidth="1"/>
    <col min="14594" max="14594" width="14.109375" style="30" customWidth="1"/>
    <col min="14595" max="14595" width="13.6640625" style="30" customWidth="1"/>
    <col min="14596" max="14848" width="9" style="30"/>
    <col min="14849" max="14849" width="29.44140625" style="30" customWidth="1"/>
    <col min="14850" max="14850" width="14.109375" style="30" customWidth="1"/>
    <col min="14851" max="14851" width="13.6640625" style="30" customWidth="1"/>
    <col min="14852" max="15104" width="9" style="30"/>
    <col min="15105" max="15105" width="29.44140625" style="30" customWidth="1"/>
    <col min="15106" max="15106" width="14.109375" style="30" customWidth="1"/>
    <col min="15107" max="15107" width="13.6640625" style="30" customWidth="1"/>
    <col min="15108" max="15360" width="9" style="30"/>
    <col min="15361" max="15361" width="29.44140625" style="30" customWidth="1"/>
    <col min="15362" max="15362" width="14.109375" style="30" customWidth="1"/>
    <col min="15363" max="15363" width="13.6640625" style="30" customWidth="1"/>
    <col min="15364" max="15616" width="9" style="30"/>
    <col min="15617" max="15617" width="29.44140625" style="30" customWidth="1"/>
    <col min="15618" max="15618" width="14.109375" style="30" customWidth="1"/>
    <col min="15619" max="15619" width="13.6640625" style="30" customWidth="1"/>
    <col min="15620" max="15872" width="9" style="30"/>
    <col min="15873" max="15873" width="29.44140625" style="30" customWidth="1"/>
    <col min="15874" max="15874" width="14.109375" style="30" customWidth="1"/>
    <col min="15875" max="15875" width="13.6640625" style="30" customWidth="1"/>
    <col min="15876" max="16128" width="9" style="30"/>
    <col min="16129" max="16129" width="29.44140625" style="30" customWidth="1"/>
    <col min="16130" max="16130" width="14.109375" style="30" customWidth="1"/>
    <col min="16131" max="16131" width="13.6640625" style="30" customWidth="1"/>
    <col min="16132" max="16384" width="9" style="30"/>
  </cols>
  <sheetData>
    <row r="1" spans="1:5" ht="17.399999999999999">
      <c r="A1" s="394" t="s">
        <v>99</v>
      </c>
      <c r="B1" s="395"/>
      <c r="C1" s="395"/>
    </row>
    <row r="2" spans="1:5" ht="15.6">
      <c r="A2" s="21"/>
      <c r="B2" s="184"/>
      <c r="C2" s="185"/>
    </row>
    <row r="3" spans="1:5" ht="36.75" customHeight="1">
      <c r="A3" s="186" t="s">
        <v>98</v>
      </c>
      <c r="B3" s="371" t="str">
        <f>'4'!C3</f>
        <v>1-10月</v>
      </c>
      <c r="C3" s="187" t="s">
        <v>100</v>
      </c>
    </row>
    <row r="4" spans="1:5" ht="24" customHeight="1">
      <c r="A4" s="188" t="s">
        <v>101</v>
      </c>
      <c r="B4" s="189">
        <v>176.5</v>
      </c>
      <c r="C4" s="190">
        <v>-2.6</v>
      </c>
    </row>
    <row r="5" spans="1:5" ht="24" customHeight="1">
      <c r="A5" s="188" t="s">
        <v>102</v>
      </c>
      <c r="B5" s="189">
        <v>1223.3</v>
      </c>
      <c r="C5" s="190">
        <v>4</v>
      </c>
      <c r="E5" s="20"/>
    </row>
    <row r="6" spans="1:5" ht="24" customHeight="1">
      <c r="A6" s="188" t="s">
        <v>103</v>
      </c>
      <c r="B6" s="189">
        <v>27.3</v>
      </c>
      <c r="C6" s="190">
        <v>-14.2</v>
      </c>
    </row>
    <row r="7" spans="1:5" ht="24" customHeight="1">
      <c r="A7" s="188" t="s">
        <v>104</v>
      </c>
      <c r="B7" s="189">
        <v>803.2</v>
      </c>
      <c r="C7" s="190">
        <v>-3.2</v>
      </c>
    </row>
    <row r="8" spans="1:5" ht="24" customHeight="1">
      <c r="A8" s="188" t="s">
        <v>105</v>
      </c>
      <c r="B8" s="189">
        <v>80.5</v>
      </c>
      <c r="C8" s="190">
        <v>0.2</v>
      </c>
    </row>
    <row r="9" spans="1:5" ht="24" customHeight="1">
      <c r="A9" s="188" t="s">
        <v>106</v>
      </c>
      <c r="B9" s="189">
        <v>529</v>
      </c>
      <c r="C9" s="190">
        <v>5</v>
      </c>
    </row>
    <row r="10" spans="1:5" ht="24" customHeight="1">
      <c r="A10" s="188" t="s">
        <v>107</v>
      </c>
      <c r="B10" s="189">
        <v>11.8</v>
      </c>
      <c r="C10" s="190">
        <v>-10.6</v>
      </c>
    </row>
    <row r="11" spans="1:5" ht="24" customHeight="1">
      <c r="A11" s="188" t="s">
        <v>108</v>
      </c>
      <c r="B11" s="189">
        <v>7930.7</v>
      </c>
      <c r="C11" s="190">
        <v>-7.4</v>
      </c>
    </row>
    <row r="12" spans="1:5" ht="24" customHeight="1">
      <c r="A12" s="188" t="s">
        <v>109</v>
      </c>
      <c r="B12" s="189">
        <v>8829.4</v>
      </c>
      <c r="C12" s="190">
        <v>0.1</v>
      </c>
    </row>
    <row r="13" spans="1:5" ht="24" customHeight="1">
      <c r="A13" s="188" t="s">
        <v>110</v>
      </c>
      <c r="B13" s="189">
        <v>3167.6</v>
      </c>
      <c r="C13" s="190">
        <v>-2.2999999999999998</v>
      </c>
    </row>
    <row r="14" spans="1:5" ht="24" customHeight="1">
      <c r="A14" s="188" t="s">
        <v>111</v>
      </c>
      <c r="B14" s="189">
        <v>1897.9</v>
      </c>
      <c r="C14" s="190">
        <v>10</v>
      </c>
    </row>
    <row r="15" spans="1:5" ht="24" customHeight="1">
      <c r="A15" s="188" t="s">
        <v>112</v>
      </c>
      <c r="B15" s="189">
        <v>4147</v>
      </c>
      <c r="C15" s="190">
        <v>20.5</v>
      </c>
    </row>
    <row r="16" spans="1:5" ht="24" customHeight="1">
      <c r="A16" s="188" t="s">
        <v>113</v>
      </c>
      <c r="B16" s="189">
        <v>146.6</v>
      </c>
      <c r="C16" s="190">
        <v>-7.9</v>
      </c>
    </row>
    <row r="17" spans="1:3" ht="24" customHeight="1">
      <c r="A17" s="188" t="s">
        <v>114</v>
      </c>
      <c r="B17" s="189">
        <v>53.3</v>
      </c>
      <c r="C17" s="190">
        <v>-22.6</v>
      </c>
    </row>
    <row r="18" spans="1:3" ht="24" customHeight="1">
      <c r="A18" s="188" t="s">
        <v>115</v>
      </c>
      <c r="B18" s="189">
        <v>28.7</v>
      </c>
      <c r="C18" s="190">
        <v>20.100000000000001</v>
      </c>
    </row>
    <row r="19" spans="1:3" ht="24" customHeight="1">
      <c r="A19" s="188" t="s">
        <v>116</v>
      </c>
      <c r="B19" s="189">
        <v>14864.2</v>
      </c>
      <c r="C19" s="190">
        <v>0.3</v>
      </c>
    </row>
    <row r="20" spans="1:3" ht="24" customHeight="1">
      <c r="A20" s="188" t="s">
        <v>117</v>
      </c>
      <c r="B20" s="189">
        <v>4160.1000000000004</v>
      </c>
      <c r="C20" s="190">
        <v>-16.3</v>
      </c>
    </row>
    <row r="21" spans="1:3" ht="24" customHeight="1">
      <c r="A21" s="188" t="s">
        <v>118</v>
      </c>
      <c r="B21" s="189">
        <v>89836.4</v>
      </c>
      <c r="C21" s="190">
        <v>-7.1</v>
      </c>
    </row>
    <row r="22" spans="1:3" ht="24" customHeight="1">
      <c r="A22" s="188" t="s">
        <v>119</v>
      </c>
      <c r="B22" s="189">
        <v>97.7</v>
      </c>
      <c r="C22" s="190">
        <v>77.599999999999994</v>
      </c>
    </row>
    <row r="23" spans="1:3" ht="24" customHeight="1">
      <c r="A23" s="188" t="s">
        <v>120</v>
      </c>
      <c r="B23" s="189">
        <v>1035.5999999999999</v>
      </c>
      <c r="C23" s="190">
        <v>-16.5</v>
      </c>
    </row>
    <row r="24" spans="1:3" ht="24" customHeight="1">
      <c r="A24" s="188" t="s">
        <v>121</v>
      </c>
      <c r="B24" s="189">
        <v>4496.3</v>
      </c>
      <c r="C24" s="190">
        <v>-11.8</v>
      </c>
    </row>
    <row r="25" spans="1:3" ht="24" customHeight="1">
      <c r="A25" s="188" t="s">
        <v>122</v>
      </c>
      <c r="B25" s="358">
        <v>2493.9796999999999</v>
      </c>
      <c r="C25" s="359">
        <v>-2.1476000000000002</v>
      </c>
    </row>
    <row r="26" spans="1:3" ht="24" customHeight="1">
      <c r="A26" s="188" t="s">
        <v>123</v>
      </c>
      <c r="B26" s="358">
        <v>1059.0671</v>
      </c>
      <c r="C26" s="359">
        <v>0.49080000000000001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6" t="s">
        <v>124</v>
      </c>
      <c r="B1" s="396"/>
      <c r="C1" s="396"/>
    </row>
    <row r="2" spans="1:3" ht="20.25" customHeight="1">
      <c r="A2" s="391" t="s">
        <v>25</v>
      </c>
      <c r="B2" s="397" t="str">
        <f>'4'!E3</f>
        <v>1-9月</v>
      </c>
      <c r="C2" s="398"/>
    </row>
    <row r="3" spans="1:3">
      <c r="A3" s="391"/>
      <c r="B3" s="31" t="s">
        <v>52</v>
      </c>
      <c r="C3" s="32" t="s">
        <v>27</v>
      </c>
    </row>
    <row r="4" spans="1:3">
      <c r="A4" s="178" t="s">
        <v>125</v>
      </c>
      <c r="B4" s="179">
        <v>19051</v>
      </c>
      <c r="C4" s="176">
        <v>9.5388684452621941</v>
      </c>
    </row>
    <row r="5" spans="1:3">
      <c r="A5" s="178" t="s">
        <v>126</v>
      </c>
      <c r="B5" s="179">
        <v>4007</v>
      </c>
      <c r="C5" s="176">
        <v>9.8000000000000007</v>
      </c>
    </row>
    <row r="6" spans="1:3">
      <c r="A6" s="178" t="s">
        <v>127</v>
      </c>
      <c r="B6" s="175">
        <v>21.033016639546481</v>
      </c>
      <c r="C6" s="176"/>
    </row>
    <row r="7" spans="1:3">
      <c r="A7" s="180" t="s">
        <v>128</v>
      </c>
      <c r="B7" s="175">
        <v>32619.59</v>
      </c>
      <c r="C7" s="176">
        <v>-0.8</v>
      </c>
    </row>
    <row r="8" spans="1:3">
      <c r="A8" s="180" t="s">
        <v>129</v>
      </c>
      <c r="B8" s="175">
        <v>27950.95</v>
      </c>
      <c r="C8" s="176">
        <v>0.1</v>
      </c>
    </row>
    <row r="9" spans="1:3" ht="24">
      <c r="A9" s="181" t="s">
        <v>130</v>
      </c>
      <c r="B9" s="182">
        <v>85.69</v>
      </c>
      <c r="C9" s="183"/>
    </row>
    <row r="10" spans="1:3">
      <c r="A10" s="180" t="s">
        <v>131</v>
      </c>
      <c r="B10" s="175">
        <v>52837.61</v>
      </c>
      <c r="C10" s="176">
        <v>8.5</v>
      </c>
    </row>
    <row r="11" spans="1:3">
      <c r="A11" s="180" t="s">
        <v>132</v>
      </c>
      <c r="B11" s="175">
        <v>24916.22</v>
      </c>
      <c r="C11" s="176">
        <v>6</v>
      </c>
    </row>
    <row r="12" spans="1:3">
      <c r="A12" s="180" t="s">
        <v>133</v>
      </c>
      <c r="B12" s="175">
        <v>29417.46</v>
      </c>
      <c r="C12" s="176">
        <v>11.3</v>
      </c>
    </row>
    <row r="13" spans="1:3">
      <c r="A13" s="180" t="s">
        <v>134</v>
      </c>
      <c r="B13" s="175">
        <v>1317.04</v>
      </c>
      <c r="C13" s="176">
        <v>-27.6</v>
      </c>
    </row>
    <row r="14" spans="1:3">
      <c r="A14" s="180" t="s">
        <v>135</v>
      </c>
      <c r="B14" s="175">
        <v>1933.71</v>
      </c>
      <c r="C14" s="176">
        <v>1.5</v>
      </c>
    </row>
    <row r="15" spans="1:3">
      <c r="A15" s="180" t="s">
        <v>136</v>
      </c>
      <c r="B15" s="175">
        <v>545.07000000000005</v>
      </c>
      <c r="C15" s="176">
        <v>32.200000000000003</v>
      </c>
    </row>
    <row r="16" spans="1:3" ht="18.75" customHeight="1">
      <c r="A16" s="178" t="s">
        <v>137</v>
      </c>
      <c r="B16" s="175">
        <v>6824.72</v>
      </c>
      <c r="C16" s="176">
        <v>11.5</v>
      </c>
    </row>
    <row r="17" spans="1:3" ht="18.75" customHeight="1">
      <c r="A17" s="178" t="s">
        <v>138</v>
      </c>
      <c r="B17" s="175">
        <v>245.11</v>
      </c>
      <c r="C17" s="176">
        <v>-1.7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37.44140625" style="73" customWidth="1"/>
    <col min="2" max="2" width="13.109375" style="73" customWidth="1"/>
    <col min="3" max="3" width="18.21875" style="73" customWidth="1"/>
    <col min="4" max="256" width="9" style="73"/>
    <col min="257" max="257" width="37.44140625" style="73" customWidth="1"/>
    <col min="258" max="258" width="13.109375" style="73" customWidth="1"/>
    <col min="259" max="259" width="18.21875" style="73" customWidth="1"/>
    <col min="260" max="512" width="9" style="73"/>
    <col min="513" max="513" width="37.44140625" style="73" customWidth="1"/>
    <col min="514" max="514" width="13.109375" style="73" customWidth="1"/>
    <col min="515" max="515" width="18.21875" style="73" customWidth="1"/>
    <col min="516" max="768" width="9" style="73"/>
    <col min="769" max="769" width="37.44140625" style="73" customWidth="1"/>
    <col min="770" max="770" width="13.109375" style="73" customWidth="1"/>
    <col min="771" max="771" width="18.21875" style="73" customWidth="1"/>
    <col min="772" max="1024" width="9" style="73"/>
    <col min="1025" max="1025" width="37.44140625" style="73" customWidth="1"/>
    <col min="1026" max="1026" width="13.109375" style="73" customWidth="1"/>
    <col min="1027" max="1027" width="18.21875" style="73" customWidth="1"/>
    <col min="1028" max="1280" width="9" style="73"/>
    <col min="1281" max="1281" width="37.44140625" style="73" customWidth="1"/>
    <col min="1282" max="1282" width="13.109375" style="73" customWidth="1"/>
    <col min="1283" max="1283" width="18.21875" style="73" customWidth="1"/>
    <col min="1284" max="1536" width="9" style="73"/>
    <col min="1537" max="1537" width="37.44140625" style="73" customWidth="1"/>
    <col min="1538" max="1538" width="13.109375" style="73" customWidth="1"/>
    <col min="1539" max="1539" width="18.21875" style="73" customWidth="1"/>
    <col min="1540" max="1792" width="9" style="73"/>
    <col min="1793" max="1793" width="37.44140625" style="73" customWidth="1"/>
    <col min="1794" max="1794" width="13.109375" style="73" customWidth="1"/>
    <col min="1795" max="1795" width="18.21875" style="73" customWidth="1"/>
    <col min="1796" max="2048" width="9" style="73"/>
    <col min="2049" max="2049" width="37.44140625" style="73" customWidth="1"/>
    <col min="2050" max="2050" width="13.109375" style="73" customWidth="1"/>
    <col min="2051" max="2051" width="18.21875" style="73" customWidth="1"/>
    <col min="2052" max="2304" width="9" style="73"/>
    <col min="2305" max="2305" width="37.44140625" style="73" customWidth="1"/>
    <col min="2306" max="2306" width="13.109375" style="73" customWidth="1"/>
    <col min="2307" max="2307" width="18.21875" style="73" customWidth="1"/>
    <col min="2308" max="2560" width="9" style="73"/>
    <col min="2561" max="2561" width="37.44140625" style="73" customWidth="1"/>
    <col min="2562" max="2562" width="13.109375" style="73" customWidth="1"/>
    <col min="2563" max="2563" width="18.21875" style="73" customWidth="1"/>
    <col min="2564" max="2816" width="9" style="73"/>
    <col min="2817" max="2817" width="37.44140625" style="73" customWidth="1"/>
    <col min="2818" max="2818" width="13.109375" style="73" customWidth="1"/>
    <col min="2819" max="2819" width="18.21875" style="73" customWidth="1"/>
    <col min="2820" max="3072" width="9" style="73"/>
    <col min="3073" max="3073" width="37.44140625" style="73" customWidth="1"/>
    <col min="3074" max="3074" width="13.109375" style="73" customWidth="1"/>
    <col min="3075" max="3075" width="18.21875" style="73" customWidth="1"/>
    <col min="3076" max="3328" width="9" style="73"/>
    <col min="3329" max="3329" width="37.44140625" style="73" customWidth="1"/>
    <col min="3330" max="3330" width="13.109375" style="73" customWidth="1"/>
    <col min="3331" max="3331" width="18.21875" style="73" customWidth="1"/>
    <col min="3332" max="3584" width="9" style="73"/>
    <col min="3585" max="3585" width="37.44140625" style="73" customWidth="1"/>
    <col min="3586" max="3586" width="13.109375" style="73" customWidth="1"/>
    <col min="3587" max="3587" width="18.21875" style="73" customWidth="1"/>
    <col min="3588" max="3840" width="9" style="73"/>
    <col min="3841" max="3841" width="37.44140625" style="73" customWidth="1"/>
    <col min="3842" max="3842" width="13.109375" style="73" customWidth="1"/>
    <col min="3843" max="3843" width="18.21875" style="73" customWidth="1"/>
    <col min="3844" max="4096" width="9" style="73"/>
    <col min="4097" max="4097" width="37.44140625" style="73" customWidth="1"/>
    <col min="4098" max="4098" width="13.109375" style="73" customWidth="1"/>
    <col min="4099" max="4099" width="18.21875" style="73" customWidth="1"/>
    <col min="4100" max="4352" width="9" style="73"/>
    <col min="4353" max="4353" width="37.44140625" style="73" customWidth="1"/>
    <col min="4354" max="4354" width="13.109375" style="73" customWidth="1"/>
    <col min="4355" max="4355" width="18.21875" style="73" customWidth="1"/>
    <col min="4356" max="4608" width="9" style="73"/>
    <col min="4609" max="4609" width="37.44140625" style="73" customWidth="1"/>
    <col min="4610" max="4610" width="13.109375" style="73" customWidth="1"/>
    <col min="4611" max="4611" width="18.21875" style="73" customWidth="1"/>
    <col min="4612" max="4864" width="9" style="73"/>
    <col min="4865" max="4865" width="37.44140625" style="73" customWidth="1"/>
    <col min="4866" max="4866" width="13.109375" style="73" customWidth="1"/>
    <col min="4867" max="4867" width="18.21875" style="73" customWidth="1"/>
    <col min="4868" max="5120" width="9" style="73"/>
    <col min="5121" max="5121" width="37.44140625" style="73" customWidth="1"/>
    <col min="5122" max="5122" width="13.109375" style="73" customWidth="1"/>
    <col min="5123" max="5123" width="18.21875" style="73" customWidth="1"/>
    <col min="5124" max="5376" width="9" style="73"/>
    <col min="5377" max="5377" width="37.44140625" style="73" customWidth="1"/>
    <col min="5378" max="5378" width="13.109375" style="73" customWidth="1"/>
    <col min="5379" max="5379" width="18.21875" style="73" customWidth="1"/>
    <col min="5380" max="5632" width="9" style="73"/>
    <col min="5633" max="5633" width="37.44140625" style="73" customWidth="1"/>
    <col min="5634" max="5634" width="13.109375" style="73" customWidth="1"/>
    <col min="5635" max="5635" width="18.21875" style="73" customWidth="1"/>
    <col min="5636" max="5888" width="9" style="73"/>
    <col min="5889" max="5889" width="37.44140625" style="73" customWidth="1"/>
    <col min="5890" max="5890" width="13.109375" style="73" customWidth="1"/>
    <col min="5891" max="5891" width="18.21875" style="73" customWidth="1"/>
    <col min="5892" max="6144" width="9" style="73"/>
    <col min="6145" max="6145" width="37.44140625" style="73" customWidth="1"/>
    <col min="6146" max="6146" width="13.109375" style="73" customWidth="1"/>
    <col min="6147" max="6147" width="18.21875" style="73" customWidth="1"/>
    <col min="6148" max="6400" width="9" style="73"/>
    <col min="6401" max="6401" width="37.44140625" style="73" customWidth="1"/>
    <col min="6402" max="6402" width="13.109375" style="73" customWidth="1"/>
    <col min="6403" max="6403" width="18.21875" style="73" customWidth="1"/>
    <col min="6404" max="6656" width="9" style="73"/>
    <col min="6657" max="6657" width="37.44140625" style="73" customWidth="1"/>
    <col min="6658" max="6658" width="13.109375" style="73" customWidth="1"/>
    <col min="6659" max="6659" width="18.21875" style="73" customWidth="1"/>
    <col min="6660" max="6912" width="9" style="73"/>
    <col min="6913" max="6913" width="37.44140625" style="73" customWidth="1"/>
    <col min="6914" max="6914" width="13.109375" style="73" customWidth="1"/>
    <col min="6915" max="6915" width="18.21875" style="73" customWidth="1"/>
    <col min="6916" max="7168" width="9" style="73"/>
    <col min="7169" max="7169" width="37.44140625" style="73" customWidth="1"/>
    <col min="7170" max="7170" width="13.109375" style="73" customWidth="1"/>
    <col min="7171" max="7171" width="18.21875" style="73" customWidth="1"/>
    <col min="7172" max="7424" width="9" style="73"/>
    <col min="7425" max="7425" width="37.44140625" style="73" customWidth="1"/>
    <col min="7426" max="7426" width="13.109375" style="73" customWidth="1"/>
    <col min="7427" max="7427" width="18.21875" style="73" customWidth="1"/>
    <col min="7428" max="7680" width="9" style="73"/>
    <col min="7681" max="7681" width="37.44140625" style="73" customWidth="1"/>
    <col min="7682" max="7682" width="13.109375" style="73" customWidth="1"/>
    <col min="7683" max="7683" width="18.21875" style="73" customWidth="1"/>
    <col min="7684" max="7936" width="9" style="73"/>
    <col min="7937" max="7937" width="37.44140625" style="73" customWidth="1"/>
    <col min="7938" max="7938" width="13.109375" style="73" customWidth="1"/>
    <col min="7939" max="7939" width="18.21875" style="73" customWidth="1"/>
    <col min="7940" max="8192" width="9" style="73"/>
    <col min="8193" max="8193" width="37.44140625" style="73" customWidth="1"/>
    <col min="8194" max="8194" width="13.109375" style="73" customWidth="1"/>
    <col min="8195" max="8195" width="18.21875" style="73" customWidth="1"/>
    <col min="8196" max="8448" width="9" style="73"/>
    <col min="8449" max="8449" width="37.44140625" style="73" customWidth="1"/>
    <col min="8450" max="8450" width="13.109375" style="73" customWidth="1"/>
    <col min="8451" max="8451" width="18.21875" style="73" customWidth="1"/>
    <col min="8452" max="8704" width="9" style="73"/>
    <col min="8705" max="8705" width="37.44140625" style="73" customWidth="1"/>
    <col min="8706" max="8706" width="13.109375" style="73" customWidth="1"/>
    <col min="8707" max="8707" width="18.21875" style="73" customWidth="1"/>
    <col min="8708" max="8960" width="9" style="73"/>
    <col min="8961" max="8961" width="37.44140625" style="73" customWidth="1"/>
    <col min="8962" max="8962" width="13.109375" style="73" customWidth="1"/>
    <col min="8963" max="8963" width="18.21875" style="73" customWidth="1"/>
    <col min="8964" max="9216" width="9" style="73"/>
    <col min="9217" max="9217" width="37.44140625" style="73" customWidth="1"/>
    <col min="9218" max="9218" width="13.109375" style="73" customWidth="1"/>
    <col min="9219" max="9219" width="18.21875" style="73" customWidth="1"/>
    <col min="9220" max="9472" width="9" style="73"/>
    <col min="9473" max="9473" width="37.44140625" style="73" customWidth="1"/>
    <col min="9474" max="9474" width="13.109375" style="73" customWidth="1"/>
    <col min="9475" max="9475" width="18.21875" style="73" customWidth="1"/>
    <col min="9476" max="9728" width="9" style="73"/>
    <col min="9729" max="9729" width="37.44140625" style="73" customWidth="1"/>
    <col min="9730" max="9730" width="13.109375" style="73" customWidth="1"/>
    <col min="9731" max="9731" width="18.21875" style="73" customWidth="1"/>
    <col min="9732" max="9984" width="9" style="73"/>
    <col min="9985" max="9985" width="37.44140625" style="73" customWidth="1"/>
    <col min="9986" max="9986" width="13.109375" style="73" customWidth="1"/>
    <col min="9987" max="9987" width="18.21875" style="73" customWidth="1"/>
    <col min="9988" max="10240" width="9" style="73"/>
    <col min="10241" max="10241" width="37.44140625" style="73" customWidth="1"/>
    <col min="10242" max="10242" width="13.109375" style="73" customWidth="1"/>
    <col min="10243" max="10243" width="18.21875" style="73" customWidth="1"/>
    <col min="10244" max="10496" width="9" style="73"/>
    <col min="10497" max="10497" width="37.44140625" style="73" customWidth="1"/>
    <col min="10498" max="10498" width="13.109375" style="73" customWidth="1"/>
    <col min="10499" max="10499" width="18.21875" style="73" customWidth="1"/>
    <col min="10500" max="10752" width="9" style="73"/>
    <col min="10753" max="10753" width="37.44140625" style="73" customWidth="1"/>
    <col min="10754" max="10754" width="13.109375" style="73" customWidth="1"/>
    <col min="10755" max="10755" width="18.21875" style="73" customWidth="1"/>
    <col min="10756" max="11008" width="9" style="73"/>
    <col min="11009" max="11009" width="37.44140625" style="73" customWidth="1"/>
    <col min="11010" max="11010" width="13.109375" style="73" customWidth="1"/>
    <col min="11011" max="11011" width="18.21875" style="73" customWidth="1"/>
    <col min="11012" max="11264" width="9" style="73"/>
    <col min="11265" max="11265" width="37.44140625" style="73" customWidth="1"/>
    <col min="11266" max="11266" width="13.109375" style="73" customWidth="1"/>
    <col min="11267" max="11267" width="18.21875" style="73" customWidth="1"/>
    <col min="11268" max="11520" width="9" style="73"/>
    <col min="11521" max="11521" width="37.44140625" style="73" customWidth="1"/>
    <col min="11522" max="11522" width="13.109375" style="73" customWidth="1"/>
    <col min="11523" max="11523" width="18.21875" style="73" customWidth="1"/>
    <col min="11524" max="11776" width="9" style="73"/>
    <col min="11777" max="11777" width="37.44140625" style="73" customWidth="1"/>
    <col min="11778" max="11778" width="13.109375" style="73" customWidth="1"/>
    <col min="11779" max="11779" width="18.21875" style="73" customWidth="1"/>
    <col min="11780" max="12032" width="9" style="73"/>
    <col min="12033" max="12033" width="37.44140625" style="73" customWidth="1"/>
    <col min="12034" max="12034" width="13.109375" style="73" customWidth="1"/>
    <col min="12035" max="12035" width="18.21875" style="73" customWidth="1"/>
    <col min="12036" max="12288" width="9" style="73"/>
    <col min="12289" max="12289" width="37.44140625" style="73" customWidth="1"/>
    <col min="12290" max="12290" width="13.109375" style="73" customWidth="1"/>
    <col min="12291" max="12291" width="18.21875" style="73" customWidth="1"/>
    <col min="12292" max="12544" width="9" style="73"/>
    <col min="12545" max="12545" width="37.44140625" style="73" customWidth="1"/>
    <col min="12546" max="12546" width="13.109375" style="73" customWidth="1"/>
    <col min="12547" max="12547" width="18.21875" style="73" customWidth="1"/>
    <col min="12548" max="12800" width="9" style="73"/>
    <col min="12801" max="12801" width="37.44140625" style="73" customWidth="1"/>
    <col min="12802" max="12802" width="13.109375" style="73" customWidth="1"/>
    <col min="12803" max="12803" width="18.21875" style="73" customWidth="1"/>
    <col min="12804" max="13056" width="9" style="73"/>
    <col min="13057" max="13057" width="37.44140625" style="73" customWidth="1"/>
    <col min="13058" max="13058" width="13.109375" style="73" customWidth="1"/>
    <col min="13059" max="13059" width="18.21875" style="73" customWidth="1"/>
    <col min="13060" max="13312" width="9" style="73"/>
    <col min="13313" max="13313" width="37.44140625" style="73" customWidth="1"/>
    <col min="13314" max="13314" width="13.109375" style="73" customWidth="1"/>
    <col min="13315" max="13315" width="18.21875" style="73" customWidth="1"/>
    <col min="13316" max="13568" width="9" style="73"/>
    <col min="13569" max="13569" width="37.44140625" style="73" customWidth="1"/>
    <col min="13570" max="13570" width="13.109375" style="73" customWidth="1"/>
    <col min="13571" max="13571" width="18.21875" style="73" customWidth="1"/>
    <col min="13572" max="13824" width="9" style="73"/>
    <col min="13825" max="13825" width="37.44140625" style="73" customWidth="1"/>
    <col min="13826" max="13826" width="13.109375" style="73" customWidth="1"/>
    <col min="13827" max="13827" width="18.21875" style="73" customWidth="1"/>
    <col min="13828" max="14080" width="9" style="73"/>
    <col min="14081" max="14081" width="37.44140625" style="73" customWidth="1"/>
    <col min="14082" max="14082" width="13.109375" style="73" customWidth="1"/>
    <col min="14083" max="14083" width="18.21875" style="73" customWidth="1"/>
    <col min="14084" max="14336" width="9" style="73"/>
    <col min="14337" max="14337" width="37.44140625" style="73" customWidth="1"/>
    <col min="14338" max="14338" width="13.109375" style="73" customWidth="1"/>
    <col min="14339" max="14339" width="18.21875" style="73" customWidth="1"/>
    <col min="14340" max="14592" width="9" style="73"/>
    <col min="14593" max="14593" width="37.44140625" style="73" customWidth="1"/>
    <col min="14594" max="14594" width="13.109375" style="73" customWidth="1"/>
    <col min="14595" max="14595" width="18.21875" style="73" customWidth="1"/>
    <col min="14596" max="14848" width="9" style="73"/>
    <col min="14849" max="14849" width="37.44140625" style="73" customWidth="1"/>
    <col min="14850" max="14850" width="13.109375" style="73" customWidth="1"/>
    <col min="14851" max="14851" width="18.21875" style="73" customWidth="1"/>
    <col min="14852" max="15104" width="9" style="73"/>
    <col min="15105" max="15105" width="37.44140625" style="73" customWidth="1"/>
    <col min="15106" max="15106" width="13.109375" style="73" customWidth="1"/>
    <col min="15107" max="15107" width="18.21875" style="73" customWidth="1"/>
    <col min="15108" max="15360" width="9" style="73"/>
    <col min="15361" max="15361" width="37.44140625" style="73" customWidth="1"/>
    <col min="15362" max="15362" width="13.109375" style="73" customWidth="1"/>
    <col min="15363" max="15363" width="18.21875" style="73" customWidth="1"/>
    <col min="15364" max="15616" width="9" style="73"/>
    <col min="15617" max="15617" width="37.44140625" style="73" customWidth="1"/>
    <col min="15618" max="15618" width="13.109375" style="73" customWidth="1"/>
    <col min="15619" max="15619" width="18.21875" style="73" customWidth="1"/>
    <col min="15620" max="15872" width="9" style="73"/>
    <col min="15873" max="15873" width="37.44140625" style="73" customWidth="1"/>
    <col min="15874" max="15874" width="13.109375" style="73" customWidth="1"/>
    <col min="15875" max="15875" width="18.21875" style="73" customWidth="1"/>
    <col min="15876" max="16128" width="9" style="73"/>
    <col min="16129" max="16129" width="37.44140625" style="73" customWidth="1"/>
    <col min="16130" max="16130" width="13.109375" style="73" customWidth="1"/>
    <col min="16131" max="16131" width="18.21875" style="73" customWidth="1"/>
    <col min="16132" max="16384" width="9" style="73"/>
  </cols>
  <sheetData>
    <row r="1" spans="1:3" ht="20.25" customHeight="1">
      <c r="A1" s="399" t="s">
        <v>139</v>
      </c>
      <c r="B1" s="399"/>
      <c r="C1" s="399"/>
    </row>
    <row r="2" spans="1:3" ht="20.25" customHeight="1">
      <c r="A2" s="401" t="s">
        <v>25</v>
      </c>
      <c r="B2" s="400" t="str">
        <f>'4'!E3</f>
        <v>1-9月</v>
      </c>
      <c r="C2" s="400"/>
    </row>
    <row r="3" spans="1:3" ht="20.25" customHeight="1">
      <c r="A3" s="401"/>
      <c r="B3" s="3" t="s">
        <v>26</v>
      </c>
      <c r="C3" s="372" t="s">
        <v>27</v>
      </c>
    </row>
    <row r="4" spans="1:3" ht="29.25" customHeight="1">
      <c r="A4" s="169" t="s">
        <v>140</v>
      </c>
      <c r="B4" s="170">
        <v>227.19</v>
      </c>
      <c r="C4" s="171">
        <v>-53.785598047192842</v>
      </c>
    </row>
    <row r="5" spans="1:3" ht="20.25" customHeight="1">
      <c r="A5" s="169" t="s">
        <v>141</v>
      </c>
      <c r="B5" s="170">
        <v>469.98</v>
      </c>
      <c r="C5" s="171">
        <v>-29.387902280717569</v>
      </c>
    </row>
    <row r="6" spans="1:3" ht="20.25" customHeight="1">
      <c r="A6" s="172" t="s">
        <v>142</v>
      </c>
      <c r="B6" s="173"/>
      <c r="C6" s="173"/>
    </row>
    <row r="7" spans="1:3" ht="32.25" customHeight="1">
      <c r="A7" s="174" t="s">
        <v>143</v>
      </c>
      <c r="B7" s="175">
        <v>113.12</v>
      </c>
      <c r="C7" s="176">
        <v>-60.7</v>
      </c>
    </row>
    <row r="8" spans="1:3" ht="41.25" customHeight="1">
      <c r="A8" s="174" t="s">
        <v>144</v>
      </c>
      <c r="B8" s="175">
        <v>10.24</v>
      </c>
      <c r="C8" s="176">
        <v>13.8</v>
      </c>
    </row>
    <row r="9" spans="1:3" ht="20.25" customHeight="1">
      <c r="A9" s="177" t="s">
        <v>145</v>
      </c>
      <c r="B9" s="175">
        <v>192.58</v>
      </c>
      <c r="C9" s="176">
        <v>-0.4</v>
      </c>
    </row>
    <row r="10" spans="1:3" ht="20.25" customHeight="1">
      <c r="A10" s="177" t="s">
        <v>146</v>
      </c>
      <c r="B10" s="175">
        <v>19.95</v>
      </c>
      <c r="C10" s="176">
        <v>-4.4000000000000004</v>
      </c>
    </row>
    <row r="11" spans="1:3" ht="38.25" customHeight="1">
      <c r="A11" s="177" t="s">
        <v>147</v>
      </c>
      <c r="B11" s="175">
        <v>131.94</v>
      </c>
      <c r="C11" s="176">
        <v>-53</v>
      </c>
    </row>
    <row r="12" spans="1:3" ht="20.25" customHeight="1">
      <c r="A12" s="177" t="s">
        <v>148</v>
      </c>
      <c r="B12" s="175">
        <v>60.49</v>
      </c>
      <c r="C12" s="176">
        <v>-13.2</v>
      </c>
    </row>
    <row r="13" spans="1:3" ht="20.25" customHeight="1">
      <c r="A13" s="177" t="s">
        <v>149</v>
      </c>
      <c r="B13" s="175">
        <v>117.26</v>
      </c>
      <c r="C13" s="176">
        <v>-23</v>
      </c>
    </row>
    <row r="14" spans="1:3" ht="20.25" customHeight="1">
      <c r="A14" s="177" t="s">
        <v>150</v>
      </c>
      <c r="B14" s="175">
        <v>116.08</v>
      </c>
      <c r="C14" s="176">
        <v>11.2</v>
      </c>
    </row>
    <row r="15" spans="1:3" ht="20.25" customHeight="1">
      <c r="A15" s="177" t="s">
        <v>151</v>
      </c>
      <c r="B15" s="175">
        <v>38.22</v>
      </c>
      <c r="C15" s="176">
        <v>-10.4</v>
      </c>
    </row>
    <row r="16" spans="1:3" ht="32.25" customHeight="1">
      <c r="A16" s="177" t="s">
        <v>152</v>
      </c>
      <c r="B16" s="175">
        <v>-184.33</v>
      </c>
      <c r="C16" s="176" t="s">
        <v>417</v>
      </c>
    </row>
    <row r="17" spans="1:3" ht="30.75" customHeight="1">
      <c r="A17" s="177" t="s">
        <v>153</v>
      </c>
      <c r="B17" s="175">
        <v>133.29</v>
      </c>
      <c r="C17" s="176">
        <v>43.7</v>
      </c>
    </row>
    <row r="18" spans="1:3" ht="20.25" customHeight="1">
      <c r="A18" s="177" t="s">
        <v>154</v>
      </c>
      <c r="B18" s="175">
        <v>50.5</v>
      </c>
      <c r="C18" s="176">
        <v>26.2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73" customWidth="1"/>
    <col min="2" max="3" width="16.88671875" style="155"/>
    <col min="4" max="256" width="16.88671875" style="73"/>
    <col min="257" max="257" width="29.88671875" style="73" customWidth="1"/>
    <col min="258" max="512" width="16.88671875" style="73"/>
    <col min="513" max="513" width="29.88671875" style="73" customWidth="1"/>
    <col min="514" max="768" width="16.88671875" style="73"/>
    <col min="769" max="769" width="29.88671875" style="73" customWidth="1"/>
    <col min="770" max="1024" width="16.88671875" style="73"/>
    <col min="1025" max="1025" width="29.88671875" style="73" customWidth="1"/>
    <col min="1026" max="1280" width="16.88671875" style="73"/>
    <col min="1281" max="1281" width="29.88671875" style="73" customWidth="1"/>
    <col min="1282" max="1536" width="16.88671875" style="73"/>
    <col min="1537" max="1537" width="29.88671875" style="73" customWidth="1"/>
    <col min="1538" max="1792" width="16.88671875" style="73"/>
    <col min="1793" max="1793" width="29.88671875" style="73" customWidth="1"/>
    <col min="1794" max="2048" width="16.88671875" style="73"/>
    <col min="2049" max="2049" width="29.88671875" style="73" customWidth="1"/>
    <col min="2050" max="2304" width="16.88671875" style="73"/>
    <col min="2305" max="2305" width="29.88671875" style="73" customWidth="1"/>
    <col min="2306" max="2560" width="16.88671875" style="73"/>
    <col min="2561" max="2561" width="29.88671875" style="73" customWidth="1"/>
    <col min="2562" max="2816" width="16.88671875" style="73"/>
    <col min="2817" max="2817" width="29.88671875" style="73" customWidth="1"/>
    <col min="2818" max="3072" width="16.88671875" style="73"/>
    <col min="3073" max="3073" width="29.88671875" style="73" customWidth="1"/>
    <col min="3074" max="3328" width="16.88671875" style="73"/>
    <col min="3329" max="3329" width="29.88671875" style="73" customWidth="1"/>
    <col min="3330" max="3584" width="16.88671875" style="73"/>
    <col min="3585" max="3585" width="29.88671875" style="73" customWidth="1"/>
    <col min="3586" max="3840" width="16.88671875" style="73"/>
    <col min="3841" max="3841" width="29.88671875" style="73" customWidth="1"/>
    <col min="3842" max="4096" width="16.88671875" style="73"/>
    <col min="4097" max="4097" width="29.88671875" style="73" customWidth="1"/>
    <col min="4098" max="4352" width="16.88671875" style="73"/>
    <col min="4353" max="4353" width="29.88671875" style="73" customWidth="1"/>
    <col min="4354" max="4608" width="16.88671875" style="73"/>
    <col min="4609" max="4609" width="29.88671875" style="73" customWidth="1"/>
    <col min="4610" max="4864" width="16.88671875" style="73"/>
    <col min="4865" max="4865" width="29.88671875" style="73" customWidth="1"/>
    <col min="4866" max="5120" width="16.88671875" style="73"/>
    <col min="5121" max="5121" width="29.88671875" style="73" customWidth="1"/>
    <col min="5122" max="5376" width="16.88671875" style="73"/>
    <col min="5377" max="5377" width="29.88671875" style="73" customWidth="1"/>
    <col min="5378" max="5632" width="16.88671875" style="73"/>
    <col min="5633" max="5633" width="29.88671875" style="73" customWidth="1"/>
    <col min="5634" max="5888" width="16.88671875" style="73"/>
    <col min="5889" max="5889" width="29.88671875" style="73" customWidth="1"/>
    <col min="5890" max="6144" width="16.88671875" style="73"/>
    <col min="6145" max="6145" width="29.88671875" style="73" customWidth="1"/>
    <col min="6146" max="6400" width="16.88671875" style="73"/>
    <col min="6401" max="6401" width="29.88671875" style="73" customWidth="1"/>
    <col min="6402" max="6656" width="16.88671875" style="73"/>
    <col min="6657" max="6657" width="29.88671875" style="73" customWidth="1"/>
    <col min="6658" max="6912" width="16.88671875" style="73"/>
    <col min="6913" max="6913" width="29.88671875" style="73" customWidth="1"/>
    <col min="6914" max="7168" width="16.88671875" style="73"/>
    <col min="7169" max="7169" width="29.88671875" style="73" customWidth="1"/>
    <col min="7170" max="7424" width="16.88671875" style="73"/>
    <col min="7425" max="7425" width="29.88671875" style="73" customWidth="1"/>
    <col min="7426" max="7680" width="16.88671875" style="73"/>
    <col min="7681" max="7681" width="29.88671875" style="73" customWidth="1"/>
    <col min="7682" max="7936" width="16.88671875" style="73"/>
    <col min="7937" max="7937" width="29.88671875" style="73" customWidth="1"/>
    <col min="7938" max="8192" width="16.88671875" style="73"/>
    <col min="8193" max="8193" width="29.88671875" style="73" customWidth="1"/>
    <col min="8194" max="8448" width="16.88671875" style="73"/>
    <col min="8449" max="8449" width="29.88671875" style="73" customWidth="1"/>
    <col min="8450" max="8704" width="16.88671875" style="73"/>
    <col min="8705" max="8705" width="29.88671875" style="73" customWidth="1"/>
    <col min="8706" max="8960" width="16.88671875" style="73"/>
    <col min="8961" max="8961" width="29.88671875" style="73" customWidth="1"/>
    <col min="8962" max="9216" width="16.88671875" style="73"/>
    <col min="9217" max="9217" width="29.88671875" style="73" customWidth="1"/>
    <col min="9218" max="9472" width="16.88671875" style="73"/>
    <col min="9473" max="9473" width="29.88671875" style="73" customWidth="1"/>
    <col min="9474" max="9728" width="16.88671875" style="73"/>
    <col min="9729" max="9729" width="29.88671875" style="73" customWidth="1"/>
    <col min="9730" max="9984" width="16.88671875" style="73"/>
    <col min="9985" max="9985" width="29.88671875" style="73" customWidth="1"/>
    <col min="9986" max="10240" width="16.88671875" style="73"/>
    <col min="10241" max="10241" width="29.88671875" style="73" customWidth="1"/>
    <col min="10242" max="10496" width="16.88671875" style="73"/>
    <col min="10497" max="10497" width="29.88671875" style="73" customWidth="1"/>
    <col min="10498" max="10752" width="16.88671875" style="73"/>
    <col min="10753" max="10753" width="29.88671875" style="73" customWidth="1"/>
    <col min="10754" max="11008" width="16.88671875" style="73"/>
    <col min="11009" max="11009" width="29.88671875" style="73" customWidth="1"/>
    <col min="11010" max="11264" width="16.88671875" style="73"/>
    <col min="11265" max="11265" width="29.88671875" style="73" customWidth="1"/>
    <col min="11266" max="11520" width="16.88671875" style="73"/>
    <col min="11521" max="11521" width="29.88671875" style="73" customWidth="1"/>
    <col min="11522" max="11776" width="16.88671875" style="73"/>
    <col min="11777" max="11777" width="29.88671875" style="73" customWidth="1"/>
    <col min="11778" max="12032" width="16.88671875" style="73"/>
    <col min="12033" max="12033" width="29.88671875" style="73" customWidth="1"/>
    <col min="12034" max="12288" width="16.88671875" style="73"/>
    <col min="12289" max="12289" width="29.88671875" style="73" customWidth="1"/>
    <col min="12290" max="12544" width="16.88671875" style="73"/>
    <col min="12545" max="12545" width="29.88671875" style="73" customWidth="1"/>
    <col min="12546" max="12800" width="16.88671875" style="73"/>
    <col min="12801" max="12801" width="29.88671875" style="73" customWidth="1"/>
    <col min="12802" max="13056" width="16.88671875" style="73"/>
    <col min="13057" max="13057" width="29.88671875" style="73" customWidth="1"/>
    <col min="13058" max="13312" width="16.88671875" style="73"/>
    <col min="13313" max="13313" width="29.88671875" style="73" customWidth="1"/>
    <col min="13314" max="13568" width="16.88671875" style="73"/>
    <col min="13569" max="13569" width="29.88671875" style="73" customWidth="1"/>
    <col min="13570" max="13824" width="16.88671875" style="73"/>
    <col min="13825" max="13825" width="29.88671875" style="73" customWidth="1"/>
    <col min="13826" max="14080" width="16.88671875" style="73"/>
    <col min="14081" max="14081" width="29.88671875" style="73" customWidth="1"/>
    <col min="14082" max="14336" width="16.88671875" style="73"/>
    <col min="14337" max="14337" width="29.88671875" style="73" customWidth="1"/>
    <col min="14338" max="14592" width="16.88671875" style="73"/>
    <col min="14593" max="14593" width="29.88671875" style="73" customWidth="1"/>
    <col min="14594" max="14848" width="16.88671875" style="73"/>
    <col min="14849" max="14849" width="29.88671875" style="73" customWidth="1"/>
    <col min="14850" max="15104" width="16.88671875" style="73"/>
    <col min="15105" max="15105" width="29.88671875" style="73" customWidth="1"/>
    <col min="15106" max="15360" width="16.88671875" style="73"/>
    <col min="15361" max="15361" width="29.88671875" style="73" customWidth="1"/>
    <col min="15362" max="15616" width="16.88671875" style="73"/>
    <col min="15617" max="15617" width="29.88671875" style="73" customWidth="1"/>
    <col min="15618" max="15872" width="16.88671875" style="73"/>
    <col min="15873" max="15873" width="29.88671875" style="73" customWidth="1"/>
    <col min="15874" max="16128" width="16.88671875" style="73"/>
    <col min="16129" max="16129" width="29.88671875" style="73" customWidth="1"/>
    <col min="16130" max="16384" width="16.88671875" style="73"/>
  </cols>
  <sheetData>
    <row r="1" spans="1:3" ht="28.5" customHeight="1">
      <c r="A1" s="381" t="s">
        <v>155</v>
      </c>
      <c r="B1" s="402"/>
      <c r="C1" s="402"/>
    </row>
    <row r="2" spans="1:3" ht="20.100000000000001" customHeight="1">
      <c r="A2" s="405" t="s">
        <v>25</v>
      </c>
      <c r="B2" s="403" t="str">
        <f>'4'!E3</f>
        <v>1-9月</v>
      </c>
      <c r="C2" s="404"/>
    </row>
    <row r="3" spans="1:3" ht="20.100000000000001" customHeight="1">
      <c r="A3" s="405"/>
      <c r="B3" s="156" t="s">
        <v>52</v>
      </c>
      <c r="C3" s="157" t="s">
        <v>27</v>
      </c>
    </row>
    <row r="4" spans="1:3" ht="20.100000000000001" customHeight="1">
      <c r="A4" s="158" t="s">
        <v>156</v>
      </c>
      <c r="B4" s="159">
        <v>8550</v>
      </c>
      <c r="C4" s="160">
        <v>23.4</v>
      </c>
    </row>
    <row r="5" spans="1:3" ht="20.100000000000001" customHeight="1">
      <c r="A5" s="158" t="s">
        <v>128</v>
      </c>
      <c r="B5" s="161">
        <v>7379.74</v>
      </c>
      <c r="C5" s="162">
        <v>10</v>
      </c>
    </row>
    <row r="6" spans="1:3" ht="20.100000000000001" customHeight="1">
      <c r="A6" s="158" t="s">
        <v>129</v>
      </c>
      <c r="B6" s="163">
        <v>6140.64</v>
      </c>
      <c r="C6" s="164">
        <v>9.74</v>
      </c>
    </row>
    <row r="7" spans="1:3" ht="20.100000000000001" customHeight="1">
      <c r="A7" s="165" t="s">
        <v>157</v>
      </c>
      <c r="B7" s="163">
        <v>41.67</v>
      </c>
      <c r="C7" s="164">
        <v>13.33</v>
      </c>
    </row>
    <row r="8" spans="1:3" ht="20.100000000000001" customHeight="1">
      <c r="A8" s="158" t="s">
        <v>158</v>
      </c>
      <c r="B8" s="166">
        <v>211.24</v>
      </c>
      <c r="C8" s="164">
        <v>-0.63</v>
      </c>
    </row>
    <row r="9" spans="1:3" ht="20.100000000000001" customHeight="1">
      <c r="A9" s="158" t="s">
        <v>159</v>
      </c>
      <c r="B9" s="166">
        <v>432.52</v>
      </c>
      <c r="C9" s="164">
        <v>0.65</v>
      </c>
    </row>
    <row r="10" spans="1:3" ht="20.100000000000001" customHeight="1">
      <c r="A10" s="158" t="s">
        <v>160</v>
      </c>
      <c r="B10" s="166">
        <v>235.86</v>
      </c>
      <c r="C10" s="164">
        <v>6.21</v>
      </c>
    </row>
    <row r="11" spans="1:3" ht="20.100000000000001" customHeight="1">
      <c r="A11" s="158" t="s">
        <v>161</v>
      </c>
      <c r="B11" s="166">
        <v>660.08</v>
      </c>
      <c r="C11" s="164">
        <v>32.69</v>
      </c>
    </row>
    <row r="12" spans="1:3" ht="20.100000000000001" customHeight="1">
      <c r="A12" s="158" t="s">
        <v>134</v>
      </c>
      <c r="B12" s="166">
        <v>721.91</v>
      </c>
      <c r="C12" s="164">
        <v>29.66</v>
      </c>
    </row>
    <row r="13" spans="1:3" ht="20.100000000000001" customHeight="1">
      <c r="A13" s="158" t="s">
        <v>162</v>
      </c>
      <c r="B13" s="166">
        <v>1300.8800000000001</v>
      </c>
      <c r="C13" s="164">
        <v>7.45</v>
      </c>
    </row>
    <row r="14" spans="1:3" ht="20.100000000000001" customHeight="1">
      <c r="A14" s="167" t="s">
        <v>163</v>
      </c>
      <c r="B14" s="168">
        <v>154.19</v>
      </c>
      <c r="C14" s="162">
        <v>5.4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2023-03-16T02:41:53Z</cp:lastPrinted>
  <dcterms:created xsi:type="dcterms:W3CDTF">2020-09-16T01:03:00Z</dcterms:created>
  <dcterms:modified xsi:type="dcterms:W3CDTF">2023-11-17T06:35:12Z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