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C579A910-B60A-4556-AEB2-EA58E65BF87A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59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" l="1"/>
  <c r="C7" i="2"/>
  <c r="D6" i="2"/>
  <c r="C6" i="2"/>
  <c r="C20" i="2" l="1"/>
  <c r="D20" i="2" s="1"/>
  <c r="C19" i="2"/>
  <c r="D19" i="2" s="1"/>
  <c r="D2" i="58"/>
  <c r="B2" i="58"/>
  <c r="C3" i="25"/>
  <c r="B3" i="25"/>
  <c r="B2" i="24"/>
  <c r="C4" i="20"/>
  <c r="B4" i="20"/>
  <c r="B2" i="19"/>
  <c r="B3" i="18"/>
  <c r="C3" i="18"/>
  <c r="B3" i="17"/>
  <c r="B2" i="15"/>
  <c r="D3" i="57" s="1"/>
  <c r="B2" i="12"/>
  <c r="B2" i="11"/>
  <c r="B2" i="10"/>
  <c r="B2" i="9"/>
  <c r="B2" i="8"/>
  <c r="B23" i="6"/>
  <c r="C23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<sst xmlns="http://schemas.openxmlformats.org/spreadsheetml/2006/main" count="639" uniqueCount="452">
  <si>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</si>
  <si>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</si>
  <si>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</si>
  <si>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</si>
  <si>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</si>
  <si>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</si>
  <si>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</si>
  <si>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</si>
  <si>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</si>
  <si>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</si>
  <si>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</si>
  <si>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</si>
  <si>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</si>
  <si>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</si>
  <si>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</si>
  <si>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</si>
  <si>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</si>
  <si>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</si>
  <si>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</si>
  <si>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</si>
  <si>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</si>
  <si>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</si>
  <si>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</si>
  <si>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</si>
  <si>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</si>
  <si>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</si>
  <si>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</si>
  <si>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</si>
  <si>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</si>
  <si>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</si>
  <si>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</si>
  <si>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</si>
  <si>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</si>
  <si>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</si>
  <si>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</si>
  <si>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</si>
  <si>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</si>
  <si>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</si>
  <si>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</si>
  <si>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</si>
  <si>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</si>
  <si>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</si>
  <si>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</si>
  <si>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</si>
  <si>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</si>
  <si>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</si>
  <si>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</si>
  <si>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</si>
  <si>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</si>
  <si>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</si>
  <si>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</si>
  <si>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</si>
  <si>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</si>
  <si>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</si>
  <si>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</si>
  <si>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</si>
  <si>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</si>
  <si>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</si>
  <si>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</si>
  <si>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</si>
  <si>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</si>
  <si>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</si>
  <si>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</si>
  <si>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</si>
  <si>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</si>
  <si>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</si>
  <si>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</si>
  <si>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</si>
  <si>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</si>
  <si>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</si>
  <si>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</si>
  <si>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</si>
  <si>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</si>
  <si>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</si>
  <si>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</si>
  <si>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</si>
  <si>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</si>
  <si>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</si>
  <si>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</si>
  <si>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</si>
  <si>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</si>
  <si>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</si>
  <si>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</si>
  <si>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</si>
  <si>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</si>
  <si>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</si>
  <si>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</si>
  <si>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</si>
  <si>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</si>
  <si>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</si>
  <si>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</si>
  <si>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</si>
  <si>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</si>
  <si>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</si>
  <si>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</si>
  <si>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</si>
  <si>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</si>
  <si>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</si>
  <si>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</si>
  <si>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</si>
  <si>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</si>
  <si>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</si>
  <si>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</si>
  <si>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</si>
  <si>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</si>
  <si>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</si>
  <si>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</si>
  <si>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</si>
  <si>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</si>
  <si>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</si>
  <si>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</si>
  <si>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</si>
  <si>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</si>
  <si>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</si>
  <si>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</si>
  <si>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</si>
  <si>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</si>
  <si>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</si>
  <si>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</si>
  <si>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</si>
  <si>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</si>
  <si>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</si>
  <si>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</si>
  <si>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</si>
  <si>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</si>
  <si>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</si>
  <si>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</si>
  <si>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</si>
  <si>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</si>
  <si>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</si>
  <si>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</si>
  <si>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</si>
  <si>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</si>
  <si>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</si>
  <si>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</si>
  <si>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</si>
  <si>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</si>
  <si>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</si>
  <si>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</si>
  <si>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</si>
  <si>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</si>
  <si>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</si>
  <si>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</si>
  <si>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</si>
  <si>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</si>
  <si>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</si>
  <si>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</si>
  <si>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</si>
  <si>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</si>
  <si>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</si>
  <si>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</si>
  <si>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</si>
  <si>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</si>
  <si>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</si>
  <si>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</si>
  <si>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</si>
  <si>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</si>
  <si>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</si>
  <si>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</si>
  <si>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</si>
  <si>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</si>
  <si>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</si>
  <si>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</si>
  <si>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</si>
  <si>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</si>
  <si>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</si>
  <si>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</si>
  <si>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</si>
  <si>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</si>
  <si>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</si>
  <si>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</si>
  <si>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</si>
  <si>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</si>
  <si>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</si>
  <si>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</si>
  <si>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</si>
  <si>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</si>
  <si>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</si>
  <si>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</si>
  <si>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</si>
  <si>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</si>
  <si>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</si>
  <si>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</si>
  <si>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</si>
  <si>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</si>
  <si>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</si>
  <si>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</si>
  <si>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</si>
  <si>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</si>
  <si>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</si>
  <si>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</si>
  <si>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</si>
  <si>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</si>
  <si>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</si>
  <si>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</si>
  <si>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</si>
  <si>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</si>
  <si>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</si>
  <si>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</si>
  <si>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</si>
  <si>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</si>
  <si>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</si>
  <si>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</si>
  <si>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</si>
  <si>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</si>
  <si>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</si>
  <si>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</si>
  <si>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</si>
  <si>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</si>
  <si>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</si>
  <si>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</si>
  <si>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</si>
  <si>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</si>
  <si>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</si>
  <si>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</si>
  <si>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</si>
  <si>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</si>
  <si>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</si>
  <si>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</si>
  <si>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</si>
  <si>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</si>
  <si>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</si>
  <si>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</si>
  <si>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</si>
  <si>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</si>
  <si>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</si>
  <si>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</si>
  <si>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</si>
  <si>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</si>
  <si>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</si>
  <si>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</si>
  <si>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</si>
  <si>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</si>
  <si>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</si>
  <si>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</si>
  <si>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</si>
  <si>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</si>
  <si>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</si>
  <si>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</si>
  <si>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</si>
  <si>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</si>
  <si>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</si>
  <si>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</si>
  <si>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</si>
  <si>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</si>
  <si>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</si>
  <si>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</si>
  <si>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</si>
  <si>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</si>
  <si>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</si>
  <si>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</si>
  <si>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</si>
  <si>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</si>
  <si>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</si>
  <si>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</si>
  <si>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</si>
  <si>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</si>
  <si>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</si>
  <si>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</si>
  <si>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</si>
  <si>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</si>
  <si>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</si>
  <si>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</si>
  <si>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</si>
  <si>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</si>
  <si>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</si>
  <si>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</si>
  <si>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</si>
  <si>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</si>
  <si>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</si>
  <si>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</si>
  <si>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</si>
  <si>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</si>
  <si>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</si>
  <si>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</si>
  <si>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</si>
  <si>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</si>
  <si>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</si>
  <si>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</si>
  <si>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</si>
  <si>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</si>
  <si>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</si>
  <si>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</si>
  <si>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</si>
  <si>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</si>
  <si>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</si>
  <si>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</si>
  <si>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</si>
  <si>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</si>
  <si>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</si>
  <si>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</si>
  <si>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</si>
  <si>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</si>
  <si>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</si>
  <si>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</si>
  <si>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</si>
  <si>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</si>
  <si>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</si>
  <si>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</si>
  <si>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</si>
  <si>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</si>
  <si>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</si>
  <si>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</si>
  <si>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</si>
  <si>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</si>
  <si>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</si>
  <si>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</si>
  <si>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</si>
  <si>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</si>
  <si>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</si>
  <si>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</si>
  <si>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</si>
  <si>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</si>
  <si>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</si>
  <si>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</si>
  <si>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</si>
  <si>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</si>
  <si>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</si>
  <si>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</si>
  <si>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</si>
  <si>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</si>
  <si>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</si>
  <si>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</si>
  <si>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</si>
  <si>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</si>
  <si>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</si>
  <si>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</si>
  <si>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</si>
  <si>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</si>
  <si>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</si>
  <si>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</si>
  <si>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</si>
  <si>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</si>
  <si>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</si>
  <si>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</si>
  <si>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</si>
  <si>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</si>
  <si>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</si>
  <si>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</si>
  <si>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</si>
  <si>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</si>
  <si>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</si>
  <si>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</si>
  <si>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</si>
  <si>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</si>
  <si>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</si>
  <si>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</si>
  <si>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</si>
  <si>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</si>
  <si>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</si>
  <si>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</si>
  <si>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</si>
  <si>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</si>
  <si>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</si>
  <si>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</si>
  <si>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</si>
  <si>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</si>
  <si>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</si>
  <si>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</si>
  <si>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</si>
  <si>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</si>
  <si>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</si>
  <si>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</si>
  <si>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family val="3"/>
        <charset val="134"/>
      </rPr>
      <t>一、国有集体及其控股企业</t>
    </r>
    <r>
      <rPr>
        <b/>
        <sz val="10"/>
        <rFont val="Times New Roman"/>
        <family val="1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</si>
  <si>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</si>
  <si>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</si>
  <si>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</si>
  <si>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</si>
  <si>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</si>
  <si>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</si>
  <si>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</si>
  <si>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宋体"/>
        <family val="3"/>
        <charset val="134"/>
      </rPr>
      <t>数</t>
    </r>
  </si>
  <si>
    <t>三、私营企业</t>
  </si>
  <si>
    <r>
      <rPr>
        <b/>
        <sz val="10"/>
        <color indexed="8"/>
        <rFont val="宋体"/>
        <family val="3"/>
        <charset val="134"/>
      </rPr>
      <t>四、个体工商户</t>
    </r>
    <r>
      <rPr>
        <b/>
        <sz val="10"/>
        <color indexed="8"/>
        <rFont val="Times New Roman"/>
        <family val="1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</si>
  <si>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</si>
  <si>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</si>
  <si>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</si>
  <si>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</si>
  <si>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</si>
  <si>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</si>
  <si>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</si>
  <si>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</si>
  <si>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</si>
  <si>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</si>
  <si>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</si>
  <si>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</si>
  <si>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</si>
  <si>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</si>
  <si>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</si>
  <si>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</si>
  <si>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</si>
  <si>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</si>
  <si>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</si>
  <si>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</si>
  <si>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</si>
  <si>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</si>
  <si>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</si>
  <si>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</si>
  <si>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</si>
  <si>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>水产品产量（万吨）（预计数）</t>
    <phoneticPr fontId="28" type="noConversion"/>
  </si>
  <si>
    <t xml:space="preserve">    全   省</t>
    <phoneticPr fontId="28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</si>
  <si>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</si>
  <si>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</si>
  <si>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8" type="noConversion"/>
  </si>
  <si>
    <t>工业生产者购进价格总指数</t>
    <phoneticPr fontId="28" type="noConversion"/>
  </si>
  <si>
    <t>前三季度</t>
    <phoneticPr fontId="28" type="noConversion"/>
  </si>
  <si>
    <t>11月</t>
  </si>
  <si>
    <t>1-11月</t>
  </si>
  <si>
    <t>12月</t>
    <phoneticPr fontId="28" type="noConversion"/>
  </si>
  <si>
    <t>1-12月</t>
    <phoneticPr fontId="28" type="noConversion"/>
  </si>
  <si>
    <t>1-12月</t>
    <phoneticPr fontId="28" type="noConversion"/>
  </si>
  <si>
    <t>一、地区生产总值</t>
    <phoneticPr fontId="28" type="noConversion"/>
  </si>
  <si>
    <t>十一、城镇居民人均可支配收入</t>
    <phoneticPr fontId="28" type="noConversion"/>
  </si>
  <si>
    <t xml:space="preserve">     农村居民人均可支配收入</t>
    <phoneticPr fontId="28" type="noConversion"/>
  </si>
  <si>
    <r>
      <t>七、实际使用外资</t>
    </r>
    <r>
      <rPr>
        <sz val="10"/>
        <color rgb="FFFF0000"/>
        <rFont val="宋体"/>
        <family val="3"/>
        <charset val="134"/>
      </rPr>
      <t>（1-11月）</t>
    </r>
    <phoneticPr fontId="28" type="noConversion"/>
  </si>
  <si>
    <t>2023年</t>
    <phoneticPr fontId="28" type="noConversion"/>
  </si>
  <si>
    <t>12月增加值增速（%）</t>
    <phoneticPr fontId="28" type="noConversion"/>
  </si>
  <si>
    <t>1-12月增加值增速（%）</t>
    <phoneticPr fontId="28" type="noConversion"/>
  </si>
  <si>
    <t>1-12月增加值占规上工业比重（%）</t>
    <phoneticPr fontId="28" type="noConversion"/>
  </si>
  <si>
    <t>1-12月（%）</t>
    <phoneticPr fontId="28" type="noConversion"/>
  </si>
  <si>
    <r>
      <t>1-12月</t>
    </r>
    <r>
      <rPr>
        <b/>
        <sz val="10"/>
        <color rgb="FFFF0000"/>
        <rFont val="宋体"/>
        <family val="3"/>
        <charset val="134"/>
      </rPr>
      <t>期末余额（亿元）</t>
    </r>
    <phoneticPr fontId="28" type="noConversion"/>
  </si>
  <si>
    <t>同期亏损86.65亿元</t>
  </si>
  <si>
    <t>降低1.1个百分点</t>
  </si>
  <si>
    <t>降低0.8个百分点</t>
  </si>
  <si>
    <t>粮食产量（万吨）</t>
    <phoneticPr fontId="28" type="noConversion"/>
  </si>
  <si>
    <t>7.1:38.3:54.6</t>
  </si>
  <si>
    <t>9.1:36.2:54.7</t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</si>
  <si>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</si>
  <si>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</si>
  <si>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</si>
  <si>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</si>
  <si>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</si>
  <si>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</si>
  <si>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</si>
  <si>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</si>
  <si>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</si>
  <si>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8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</si>
  <si>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</si>
  <si>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</si>
  <si>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</si>
  <si>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</si>
  <si>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</si>
  <si>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</si>
  <si>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</si>
  <si>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</si>
  <si>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</si>
  <si>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</si>
  <si>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</si>
  <si>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</si>
  <si>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  <phoneticPr fontId="28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</si>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</sst>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9"/>
      <color indexed="8"/>
      <name val="仿宋"/>
      <family val="3"/>
      <charset val="134"/>
    </font>
    <font>
      <b/>
      <sz val="9"/>
      <name val="SimSun"/>
      <charset val="134"/>
    </font>
    <font>
      <b/>
      <sz val="11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</borders>
  <cellStyleXfs count="6216">
    <xf numFmtId="0" fontId="0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65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74" fillId="18" borderId="40" applyNumberFormat="0" applyAlignment="0" applyProtection="0">
      <alignment vertical="center"/>
    </xf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5" fillId="0" borderId="0">
      <alignment vertical="center"/>
    </xf>
    <xf numFmtId="0" fontId="65" fillId="0" borderId="0"/>
    <xf numFmtId="0" fontId="75" fillId="0" borderId="41" applyNumberFormat="0" applyFill="0" applyAlignment="0" applyProtection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" fillId="26" borderId="0" applyNumberFormat="0" applyBorder="0" applyAlignment="0" applyProtection="0"/>
    <xf numFmtId="0" fontId="74" fillId="3" borderId="40" applyNumberFormat="0" applyAlignment="0" applyProtection="0">
      <alignment vertical="center"/>
    </xf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2" fillId="2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78" fillId="29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65" fillId="0" borderId="0"/>
    <xf numFmtId="0" fontId="79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74" fillId="3" borderId="40" applyNumberFormat="0" applyAlignment="0" applyProtection="0">
      <alignment vertical="center"/>
    </xf>
    <xf numFmtId="0" fontId="65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72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77" fillId="0" borderId="42" applyNumberFormat="0" applyFill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16" borderId="0" applyNumberFormat="0" applyBorder="0" applyAlignment="0" applyProtection="0">
      <alignment vertical="center"/>
    </xf>
    <xf numFmtId="0" fontId="74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2" fillId="32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81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5" fillId="0" borderId="0"/>
    <xf numFmtId="0" fontId="6" fillId="18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65" fillId="0" borderId="0"/>
    <xf numFmtId="0" fontId="6" fillId="14" borderId="0" applyNumberFormat="0" applyBorder="0" applyAlignment="0" applyProtection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74" fillId="18" borderId="40" applyNumberFormat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4" fillId="33" borderId="0" applyNumberFormat="0" applyBorder="0" applyAlignment="0" applyProtection="0"/>
    <xf numFmtId="0" fontId="70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84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32" fillId="0" borderId="0"/>
    <xf numFmtId="0" fontId="65" fillId="0" borderId="0"/>
    <xf numFmtId="0" fontId="65" fillId="0" borderId="0"/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65" fillId="0" borderId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117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5" fillId="0" borderId="0"/>
    <xf numFmtId="0" fontId="117" fillId="22" borderId="0" applyNumberFormat="0" applyBorder="0" applyAlignment="0" applyProtection="0">
      <alignment vertical="center"/>
    </xf>
    <xf numFmtId="0" fontId="65" fillId="0" borderId="0"/>
    <xf numFmtId="0" fontId="74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117" fillId="34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34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14" borderId="4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5" fillId="0" borderId="0"/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22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22" borderId="0" applyNumberFormat="0" applyBorder="0" applyAlignment="0" applyProtection="0">
      <alignment vertical="center"/>
    </xf>
    <xf numFmtId="0" fontId="19" fillId="0" borderId="0"/>
    <xf numFmtId="0" fontId="23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35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5" fillId="0" borderId="0"/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9" borderId="0" applyNumberFormat="0" applyBorder="0" applyAlignment="0" applyProtection="0"/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85" fillId="0" borderId="44" applyNumberFormat="0" applyFill="0" applyAlignment="0" applyProtection="0">
      <alignment vertical="center"/>
    </xf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65" fillId="0" borderId="0"/>
    <xf numFmtId="0" fontId="86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" fillId="2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86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0" fillId="29" borderId="0" applyNumberFormat="0" applyBorder="0" applyAlignment="0" applyProtection="0">
      <alignment vertical="center"/>
    </xf>
    <xf numFmtId="0" fontId="65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84" fillId="0" borderId="0">
      <protection locked="0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4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4" fillId="33" borderId="0" applyNumberFormat="0" applyBorder="0" applyAlignment="0" applyProtection="0"/>
    <xf numFmtId="0" fontId="65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9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4" fillId="36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117" fillId="3" borderId="0" applyNumberFormat="0" applyBorder="0" applyAlignment="0" applyProtection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5" fontId="81" fillId="0" borderId="0" applyFont="0" applyFill="0" applyBorder="0" applyAlignment="0" applyProtection="0"/>
    <xf numFmtId="0" fontId="65" fillId="0" borderId="0"/>
    <xf numFmtId="4" fontId="81" fillId="0" borderId="0" applyFont="0" applyFill="0" applyBorder="0" applyAlignment="0" applyProtection="0"/>
    <xf numFmtId="0" fontId="117" fillId="0" borderId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2" fillId="19" borderId="0" applyNumberFormat="0" applyBorder="0" applyAlignment="0" applyProtection="0">
      <alignment vertical="center"/>
    </xf>
    <xf numFmtId="0" fontId="65" fillId="0" borderId="0"/>
    <xf numFmtId="0" fontId="74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88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74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71" fillId="16" borderId="40" applyNumberFormat="0" applyAlignment="0" applyProtection="0">
      <alignment vertical="center"/>
    </xf>
    <xf numFmtId="0" fontId="65" fillId="0" borderId="0"/>
    <xf numFmtId="0" fontId="70" fillId="18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1" fontId="32" fillId="0" borderId="15" applyFill="0" applyProtection="0">
      <alignment horizont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4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4" fillId="33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9" fillId="0" borderId="0">
      <alignment vertical="center"/>
    </xf>
    <xf numFmtId="0" fontId="65" fillId="0" borderId="0"/>
    <xf numFmtId="0" fontId="65" fillId="0" borderId="0"/>
    <xf numFmtId="0" fontId="6" fillId="16" borderId="0" applyNumberFormat="0" applyBorder="0" applyAlignment="0" applyProtection="0"/>
    <xf numFmtId="3" fontId="81" fillId="0" borderId="0" applyFont="0" applyFill="0" applyBorder="0" applyAlignment="0" applyProtection="0"/>
    <xf numFmtId="0" fontId="65" fillId="0" borderId="0"/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7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2" fillId="1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2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" fillId="11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6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32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70" fillId="2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49" fillId="0" borderId="0"/>
    <xf numFmtId="0" fontId="117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" fillId="16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16" borderId="0" applyNumberFormat="0" applyBorder="0" applyAlignment="0" applyProtection="0"/>
    <xf numFmtId="0" fontId="65" fillId="0" borderId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72" fillId="22" borderId="0" applyNumberFormat="0" applyBorder="0" applyAlignment="0" applyProtection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4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43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" fillId="14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117" fillId="1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11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9" fillId="0" borderId="0">
      <alignment vertical="center"/>
    </xf>
    <xf numFmtId="0" fontId="65" fillId="0" borderId="0"/>
    <xf numFmtId="0" fontId="65" fillId="0" borderId="0"/>
    <xf numFmtId="0" fontId="117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117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2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78" fillId="29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90" fillId="29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65" fillId="0" borderId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2" fillId="0" borderId="45" applyNumberFormat="0" applyFill="0" applyAlignment="0" applyProtection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8" fillId="29" borderId="0" applyNumberFormat="0" applyBorder="0" applyAlignment="0" applyProtection="0"/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9" fillId="0" borderId="0"/>
    <xf numFmtId="0" fontId="74" fillId="18" borderId="40" applyNumberFormat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82" fillId="11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5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5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72" fillId="20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</xf>
    <xf numFmtId="0" fontId="71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4" fillId="3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5" fillId="0" borderId="0"/>
    <xf numFmtId="0" fontId="89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>
      <alignment vertical="center"/>
    </xf>
    <xf numFmtId="0" fontId="117" fillId="0" borderId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93" fillId="0" borderId="0">
      <alignment horizontal="left" vertical="center"/>
    </xf>
    <xf numFmtId="0" fontId="65" fillId="0" borderId="0"/>
    <xf numFmtId="0" fontId="72" fillId="2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94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6" fillId="18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" fillId="18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32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65" fillId="0" borderId="0"/>
    <xf numFmtId="0" fontId="65" fillId="0" borderId="0"/>
    <xf numFmtId="0" fontId="117" fillId="3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" fillId="26" borderId="0" applyNumberFormat="0" applyBorder="0" applyAlignment="0" applyProtection="0"/>
    <xf numFmtId="0" fontId="65" fillId="0" borderId="0"/>
    <xf numFmtId="0" fontId="6" fillId="26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8" fillId="29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7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91" fillId="11" borderId="0" applyNumberFormat="0" applyBorder="0" applyAlignment="0" applyProtection="0"/>
    <xf numFmtId="0" fontId="117" fillId="0" borderId="0">
      <alignment vertical="center"/>
    </xf>
    <xf numFmtId="0" fontId="84" fillId="0" borderId="0"/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" fontId="81" fillId="0" borderId="0" applyFont="0" applyFill="0" applyBorder="0" applyAlignment="0" applyProtection="0"/>
    <xf numFmtId="0" fontId="65" fillId="0" borderId="0"/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17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" fillId="16" borderId="0" applyNumberFormat="0" applyBorder="0" applyAlignment="0" applyProtection="0"/>
    <xf numFmtId="0" fontId="70" fillId="24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117" fillId="24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5" fillId="0" borderId="0"/>
    <xf numFmtId="0" fontId="75" fillId="0" borderId="41" applyNumberFormat="0" applyFill="0" applyAlignment="0" applyProtection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117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70" fillId="27" borderId="0" applyNumberFormat="0" applyBorder="0" applyAlignment="0" applyProtection="0"/>
    <xf numFmtId="0" fontId="65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24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4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6" borderId="0" applyNumberFormat="0" applyBorder="0" applyAlignment="0" applyProtection="0">
      <alignment vertical="center"/>
    </xf>
    <xf numFmtId="0" fontId="65" fillId="0" borderId="0"/>
    <xf numFmtId="0" fontId="117" fillId="26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94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94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4" fillId="38" borderId="0" applyNumberFormat="0" applyBorder="0" applyAlignment="0" applyProtection="0"/>
    <xf numFmtId="0" fontId="91" fillId="11" borderId="0" applyNumberFormat="0" applyBorder="0" applyAlignment="0" applyProtection="0"/>
    <xf numFmtId="0" fontId="65" fillId="0" borderId="0"/>
    <xf numFmtId="0" fontId="79" fillId="0" borderId="0"/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91" fillId="11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1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8" borderId="0" applyNumberFormat="0" applyBorder="0" applyAlignment="0" applyProtection="0"/>
    <xf numFmtId="177" fontId="32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92" fillId="0" borderId="45" applyNumberFormat="0" applyFill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4" fontId="81" fillId="0" borderId="0" applyFont="0" applyFill="0" applyBorder="0" applyAlignment="0" applyProtection="0"/>
    <xf numFmtId="0" fontId="117" fillId="21" borderId="0" applyNumberFormat="0" applyBorder="0" applyAlignment="0" applyProtection="0">
      <alignment vertical="center"/>
    </xf>
    <xf numFmtId="0" fontId="65" fillId="0" borderId="0"/>
    <xf numFmtId="0" fontId="19" fillId="0" borderId="0">
      <alignment vertical="center"/>
    </xf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92" fillId="0" borderId="45" applyNumberFormat="0" applyFill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5" fillId="0" borderId="0"/>
    <xf numFmtId="0" fontId="6" fillId="11" borderId="0" applyNumberFormat="0" applyBorder="0" applyAlignment="0" applyProtection="0"/>
    <xf numFmtId="0" fontId="4" fillId="3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4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4" fillId="18" borderId="46" applyNumberFormat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5" fillId="0" borderId="0"/>
    <xf numFmtId="0" fontId="6" fillId="18" borderId="0" applyNumberFormat="0" applyBorder="0" applyAlignment="0" applyProtection="0"/>
    <xf numFmtId="0" fontId="65" fillId="0" borderId="0"/>
    <xf numFmtId="0" fontId="80" fillId="29" borderId="0" applyNumberFormat="0" applyBorder="0" applyAlignment="0" applyProtection="0">
      <alignment vertical="center"/>
    </xf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95" fillId="27" borderId="48" applyNumberFormat="0" applyAlignment="0" applyProtection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96" fillId="27" borderId="48" applyNumberFormat="0" applyAlignment="0" applyProtection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2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117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70" fillId="18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65" fillId="0" borderId="0"/>
    <xf numFmtId="0" fontId="65" fillId="0" borderId="0"/>
    <xf numFmtId="0" fontId="6" fillId="16" borderId="0" applyNumberFormat="0" applyBorder="0" applyAlignment="0" applyProtection="0"/>
    <xf numFmtId="0" fontId="70" fillId="15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65" fillId="0" borderId="0"/>
    <xf numFmtId="0" fontId="72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65" fillId="0" borderId="0"/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8" borderId="0" applyNumberFormat="0" applyBorder="0" applyAlignment="0" applyProtection="0"/>
    <xf numFmtId="0" fontId="81" fillId="37" borderId="0" applyNumberFormat="0" applyFont="0" applyBorder="0" applyAlignment="0" applyProtection="0"/>
    <xf numFmtId="0" fontId="117" fillId="26" borderId="0" applyNumberFormat="0" applyBorder="0" applyAlignment="0" applyProtection="0">
      <alignment vertical="center"/>
    </xf>
    <xf numFmtId="0" fontId="65" fillId="0" borderId="0"/>
    <xf numFmtId="0" fontId="70" fillId="18" borderId="0" applyNumberFormat="0" applyBorder="0" applyAlignment="0" applyProtection="0"/>
    <xf numFmtId="0" fontId="84" fillId="0" borderId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79" fillId="0" borderId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7" fillId="0" borderId="42" applyNumberFormat="0" applyFill="0" applyAlignment="0" applyProtection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117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74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2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85" fillId="0" borderId="44" applyNumberFormat="0" applyFill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85" fillId="0" borderId="44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76" fillId="0" borderId="0" applyNumberFormat="0" applyFill="0" applyBorder="0" applyAlignment="0" applyProtection="0"/>
    <xf numFmtId="0" fontId="117" fillId="21" borderId="0" applyNumberFormat="0" applyBorder="0" applyAlignment="0" applyProtection="0">
      <alignment vertical="center"/>
    </xf>
    <xf numFmtId="0" fontId="65" fillId="0" borderId="0"/>
    <xf numFmtId="0" fontId="6" fillId="14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72" fillId="17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65" fillId="0" borderId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6" fillId="11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97" fillId="39" borderId="10">
      <protection locked="0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7" fillId="0" borderId="42" applyNumberFormat="0" applyFill="0" applyAlignment="0" applyProtection="0">
      <alignment vertical="center"/>
    </xf>
    <xf numFmtId="0" fontId="65" fillId="0" borderId="0"/>
    <xf numFmtId="0" fontId="70" fillId="24" borderId="0" applyNumberFormat="0" applyBorder="0" applyAlignment="0" applyProtection="0"/>
    <xf numFmtId="0" fontId="65" fillId="0" borderId="0"/>
    <xf numFmtId="0" fontId="32" fillId="0" borderId="0" applyBorder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79" fillId="0" borderId="0"/>
    <xf numFmtId="0" fontId="117" fillId="1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84" fillId="0" borderId="0"/>
    <xf numFmtId="0" fontId="117" fillId="1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84" fillId="0" borderId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86" fillId="0" borderId="0"/>
    <xf numFmtId="0" fontId="86" fillId="0" borderId="0"/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49" fontId="32" fillId="0" borderId="0" applyFont="0" applyFill="0" applyBorder="0" applyAlignment="0" applyProtection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176" fontId="32" fillId="0" borderId="0" applyFont="0" applyFill="0" applyBorder="0" applyAlignment="0" applyProtection="0"/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8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6" fillId="11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65" fillId="0" borderId="0"/>
    <xf numFmtId="0" fontId="6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8" fillId="29" borderId="0" applyNumberFormat="0" applyBorder="0" applyAlignment="0" applyProtection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76" fillId="0" borderId="0" applyNumberFormat="0" applyFill="0" applyBorder="0" applyAlignment="0" applyProtection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65" fillId="0" borderId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65" fillId="0" borderId="0"/>
    <xf numFmtId="0" fontId="4" fillId="3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9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4" fillId="3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2" fillId="0" borderId="45" applyNumberFormat="0" applyFill="0" applyAlignment="0" applyProtection="0">
      <alignment vertical="center"/>
    </xf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70" fillId="19" borderId="0" applyNumberFormat="0" applyBorder="0" applyAlignment="0" applyProtection="0"/>
    <xf numFmtId="0" fontId="4" fillId="36" borderId="0" applyNumberFormat="0" applyBorder="0" applyAlignment="0" applyProtection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8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4" fillId="36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6" fillId="14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" fillId="14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5" fillId="0" borderId="0"/>
    <xf numFmtId="0" fontId="117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70" fillId="16" borderId="0" applyNumberFormat="0" applyBorder="0" applyAlignment="0" applyProtection="0"/>
    <xf numFmtId="0" fontId="83" fillId="34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16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5" fillId="0" borderId="0"/>
    <xf numFmtId="0" fontId="70" fillId="16" borderId="0" applyNumberFormat="0" applyBorder="0" applyAlignment="0" applyProtection="0"/>
    <xf numFmtId="0" fontId="65" fillId="0" borderId="0"/>
    <xf numFmtId="0" fontId="65" fillId="0" borderId="0"/>
    <xf numFmtId="0" fontId="117" fillId="0" borderId="0">
      <alignment vertical="center"/>
    </xf>
    <xf numFmtId="0" fontId="6" fillId="31" borderId="0" applyNumberFormat="0" applyBorder="0" applyAlignment="0" applyProtection="0"/>
    <xf numFmtId="0" fontId="65" fillId="0" borderId="0"/>
    <xf numFmtId="0" fontId="83" fillId="34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2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2" fillId="40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72" fillId="17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" fillId="2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65" fillId="0" borderId="0"/>
    <xf numFmtId="0" fontId="72" fillId="17" borderId="0" applyNumberFormat="0" applyBorder="0" applyAlignment="0" applyProtection="0">
      <alignment vertical="center"/>
    </xf>
    <xf numFmtId="0" fontId="65" fillId="0" borderId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" fillId="18" borderId="0" applyNumberFormat="0" applyBorder="0" applyAlignment="0" applyProtection="0"/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65" fillId="0" borderId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65" fillId="0" borderId="0"/>
    <xf numFmtId="0" fontId="6" fillId="31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0" fillId="15" borderId="0" applyNumberFormat="0" applyBorder="0" applyAlignment="0" applyProtection="0"/>
    <xf numFmtId="0" fontId="65" fillId="0" borderId="0"/>
    <xf numFmtId="0" fontId="70" fillId="18" borderId="0" applyNumberFormat="0" applyBorder="0" applyAlignment="0" applyProtection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65" fillId="0" borderId="0"/>
    <xf numFmtId="0" fontId="70" fillId="19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65" fillId="0" borderId="0"/>
    <xf numFmtId="0" fontId="70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" fillId="31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5" fillId="0" borderId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117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7" fillId="31" borderId="0" applyNumberFormat="0" applyBorder="0" applyAlignment="0" applyProtection="0">
      <alignment vertical="center"/>
    </xf>
    <xf numFmtId="0" fontId="65" fillId="0" borderId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84" fillId="0" borderId="0"/>
    <xf numFmtId="0" fontId="65" fillId="0" borderId="0"/>
    <xf numFmtId="0" fontId="70" fillId="16" borderId="0" applyNumberFormat="0" applyBorder="0" applyAlignment="0" applyProtection="0"/>
    <xf numFmtId="0" fontId="79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5" fillId="0" borderId="0"/>
    <xf numFmtId="0" fontId="6" fillId="31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94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75" fillId="0" borderId="41" applyNumberFormat="0" applyFill="0" applyAlignment="0" applyProtection="0">
      <alignment vertical="center"/>
    </xf>
    <xf numFmtId="0" fontId="65" fillId="0" borderId="0"/>
    <xf numFmtId="0" fontId="6" fillId="14" borderId="0" applyNumberFormat="0" applyBorder="0" applyAlignment="0" applyProtection="0"/>
    <xf numFmtId="0" fontId="65" fillId="0" borderId="0"/>
    <xf numFmtId="0" fontId="98" fillId="0" borderId="49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99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65" fillId="0" borderId="0"/>
    <xf numFmtId="0" fontId="70" fillId="23" borderId="0" applyNumberFormat="0" applyBorder="0" applyAlignment="0" applyProtection="0"/>
    <xf numFmtId="0" fontId="65" fillId="0" borderId="0"/>
    <xf numFmtId="0" fontId="32" fillId="0" borderId="11" applyNumberFormat="0" applyFill="0" applyProtection="0">
      <alignment horizontal="right"/>
    </xf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6" fillId="31" borderId="0" applyNumberFormat="0" applyBorder="0" applyAlignment="0" applyProtection="0"/>
    <xf numFmtId="0" fontId="84" fillId="0" borderId="0"/>
    <xf numFmtId="0" fontId="70" fillId="23" borderId="0" applyNumberFormat="0" applyBorder="0" applyAlignment="0" applyProtection="0"/>
    <xf numFmtId="0" fontId="117" fillId="0" borderId="0">
      <alignment vertical="center"/>
    </xf>
    <xf numFmtId="0" fontId="92" fillId="0" borderId="45" applyNumberFormat="0" applyFill="0" applyAlignment="0" applyProtection="0">
      <alignment vertical="center"/>
    </xf>
    <xf numFmtId="0" fontId="84" fillId="0" borderId="0"/>
    <xf numFmtId="0" fontId="65" fillId="0" borderId="0"/>
    <xf numFmtId="0" fontId="72" fillId="17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19" borderId="0" applyNumberFormat="0" applyBorder="0" applyAlignment="0" applyProtection="0"/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117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117" fillId="3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85" fillId="0" borderId="44" applyNumberFormat="0" applyFill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65" fillId="0" borderId="0">
      <alignment vertical="center"/>
    </xf>
    <xf numFmtId="0" fontId="70" fillId="27" borderId="0" applyNumberFormat="0" applyBorder="0" applyAlignment="0" applyProtection="0"/>
    <xf numFmtId="0" fontId="117" fillId="29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6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70" fillId="23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7" fillId="1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6" fillId="0" borderId="0" applyNumberFormat="0" applyFill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7" fillId="1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6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1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37" fontId="101" fillId="0" borderId="0"/>
    <xf numFmtId="0" fontId="117" fillId="16" borderId="0" applyNumberFormat="0" applyBorder="0" applyAlignment="0" applyProtection="0">
      <alignment vertical="center"/>
    </xf>
    <xf numFmtId="37" fontId="101" fillId="0" borderId="0"/>
    <xf numFmtId="0" fontId="117" fillId="16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87" fillId="15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9" fontId="84" fillId="0" borderId="0" applyFont="0" applyFill="0" applyBorder="0" applyAlignment="0" applyProtection="0"/>
    <xf numFmtId="0" fontId="117" fillId="18" borderId="0" applyNumberFormat="0" applyBorder="0" applyAlignment="0" applyProtection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65" fillId="0" borderId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17" borderId="0" applyNumberFormat="0" applyBorder="0" applyAlignment="0" applyProtection="0">
      <alignment vertical="center"/>
    </xf>
    <xf numFmtId="0" fontId="117" fillId="17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117" fillId="22" borderId="0" applyNumberFormat="0" applyBorder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22" borderId="0" applyNumberFormat="0" applyBorder="0" applyAlignment="0" applyProtection="0">
      <alignment vertical="center"/>
    </xf>
    <xf numFmtId="0" fontId="117" fillId="34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2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/>
    <xf numFmtId="0" fontId="117" fillId="21" borderId="0" applyNumberFormat="0" applyBorder="0" applyAlignment="0" applyProtection="0">
      <alignment vertical="center"/>
    </xf>
    <xf numFmtId="0" fontId="117" fillId="21" borderId="0" applyNumberFormat="0" applyBorder="0" applyAlignment="0" applyProtection="0">
      <alignment vertical="center"/>
    </xf>
    <xf numFmtId="0" fontId="117" fillId="1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2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2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117" fillId="10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5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65" fillId="0" borderId="0"/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16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87" fillId="17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72" fillId="22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85" fillId="0" borderId="44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188" fontId="32" fillId="0" borderId="15" applyFill="0" applyProtection="0">
      <alignment horizontal="right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9" borderId="0" applyNumberFormat="0" applyBorder="0" applyAlignment="0" applyProtection="0">
      <alignment vertical="center"/>
    </xf>
    <xf numFmtId="0" fontId="84" fillId="0" borderId="0">
      <protection locked="0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77" fillId="0" borderId="42" applyNumberFormat="0" applyFill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7" borderId="0" applyNumberFormat="0" applyBorder="0" applyAlignment="0" applyProtection="0"/>
    <xf numFmtId="0" fontId="70" fillId="24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18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>
      <alignment vertical="center"/>
    </xf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86" fontId="32" fillId="0" borderId="0" applyFont="0" applyFill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14" fontId="102" fillId="0" borderId="0">
      <alignment horizontal="center" wrapText="1"/>
      <protection locked="0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23" borderId="0" applyNumberFormat="0" applyBorder="0" applyAlignment="0" applyProtection="0"/>
    <xf numFmtId="0" fontId="65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10" fontId="103" fillId="3" borderId="2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41" fontId="65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0" fillId="25" borderId="0" applyNumberFormat="0" applyBorder="0" applyAlignment="0" applyProtection="0"/>
    <xf numFmtId="0" fontId="6" fillId="1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2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87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2" fillId="3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2" fillId="15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70" fillId="27" borderId="0" applyNumberFormat="0" applyBorder="0" applyAlignment="0" applyProtection="0"/>
    <xf numFmtId="0" fontId="6" fillId="31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80" fillId="29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4" fillId="38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97" fillId="39" borderId="10">
      <protection locked="0"/>
    </xf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2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87" fillId="32" borderId="0" applyNumberFormat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187" fontId="104" fillId="41" borderId="0"/>
    <xf numFmtId="0" fontId="70" fillId="25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70" fillId="25" borderId="0" applyNumberFormat="0" applyBorder="0" applyAlignment="0" applyProtection="0"/>
    <xf numFmtId="184" fontId="49" fillId="0" borderId="0"/>
    <xf numFmtId="0" fontId="117" fillId="0" borderId="0">
      <alignment vertical="center"/>
    </xf>
    <xf numFmtId="0" fontId="70" fillId="25" borderId="0" applyNumberFormat="0" applyBorder="0" applyAlignment="0" applyProtection="0"/>
    <xf numFmtId="0" fontId="70" fillId="27" borderId="0" applyNumberFormat="0" applyBorder="0" applyAlignment="0" applyProtection="0"/>
    <xf numFmtId="0" fontId="70" fillId="25" borderId="0" applyNumberFormat="0" applyBorder="0" applyAlignment="0" applyProtection="0"/>
    <xf numFmtId="0" fontId="6" fillId="14" borderId="0" applyNumberFormat="0" applyBorder="0" applyAlignment="0" applyProtection="0"/>
    <xf numFmtId="0" fontId="70" fillId="25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4" fillId="36" borderId="0" applyNumberFormat="0" applyBorder="0" applyAlignment="0" applyProtection="0"/>
    <xf numFmtId="0" fontId="6" fillId="14" borderId="0" applyNumberFormat="0" applyBorder="0" applyAlignment="0" applyProtection="0"/>
    <xf numFmtId="38" fontId="81" fillId="0" borderId="0" applyFont="0" applyFill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4" fillId="3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0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3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91" fillId="11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70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117" fillId="0" borderId="0">
      <alignment vertical="center"/>
    </xf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87" fontId="105" fillId="42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0" fillId="24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97" fillId="39" borderId="10">
      <protection locked="0"/>
    </xf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65" fillId="0" borderId="0">
      <alignment vertical="center"/>
    </xf>
    <xf numFmtId="0" fontId="97" fillId="39" borderId="10">
      <protection locked="0"/>
    </xf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23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65" fillId="0" borderId="0">
      <alignment vertical="center"/>
    </xf>
    <xf numFmtId="0" fontId="6" fillId="31" borderId="0" applyNumberFormat="0" applyBorder="0" applyAlignment="0" applyProtection="0"/>
    <xf numFmtId="0" fontId="70" fillId="27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6" fillId="14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2" fillId="40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17" fillId="0" borderId="0">
      <alignment vertical="center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106" fillId="0" borderId="15" applyNumberFormat="0" applyFill="0" applyProtection="0">
      <alignment horizontal="left"/>
    </xf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27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6" applyNumberFormat="0" applyAlignment="0" applyProtection="0">
      <alignment vertical="center"/>
    </xf>
    <xf numFmtId="0" fontId="6" fillId="31" borderId="0" applyNumberFormat="0" applyBorder="0" applyAlignment="0" applyProtection="0"/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6" applyNumberFormat="0" applyAlignment="0" applyProtection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4" fillId="3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4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6" borderId="0" applyNumberFormat="0" applyBorder="0" applyAlignment="0" applyProtection="0"/>
    <xf numFmtId="0" fontId="6" fillId="31" borderId="0" applyNumberFormat="0" applyBorder="0" applyAlignment="0" applyProtection="0"/>
    <xf numFmtId="0" fontId="6" fillId="16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18" borderId="46" applyNumberFormat="0" applyAlignment="0" applyProtection="0">
      <alignment vertical="center"/>
    </xf>
    <xf numFmtId="0" fontId="65" fillId="0" borderId="0"/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94" fillId="3" borderId="46" applyNumberFormat="0" applyAlignment="0" applyProtection="0">
      <alignment vertical="center"/>
    </xf>
    <xf numFmtId="0" fontId="65" fillId="0" borderId="0"/>
    <xf numFmtId="0" fontId="6" fillId="31" borderId="0" applyNumberFormat="0" applyBorder="0" applyAlignment="0" applyProtection="0"/>
    <xf numFmtId="0" fontId="94" fillId="3" borderId="46" applyNumberFormat="0" applyAlignment="0" applyProtection="0">
      <alignment vertical="center"/>
    </xf>
    <xf numFmtId="0" fontId="65" fillId="0" borderId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86" fontId="32" fillId="0" borderId="0" applyFont="0" applyFill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70" fillId="16" borderId="0" applyNumberFormat="0" applyBorder="0" applyAlignment="0" applyProtection="0"/>
    <xf numFmtId="0" fontId="72" fillId="30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117" fillId="0" borderId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9" borderId="0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40" applyNumberFormat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1" fillId="0" borderId="50" applyNumberFormat="0" applyFill="0" applyAlignment="0" applyProtection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8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117" fillId="0" borderId="0">
      <alignment vertical="center"/>
    </xf>
    <xf numFmtId="0" fontId="70" fillId="23" borderId="0" applyNumberFormat="0" applyBorder="0" applyAlignment="0" applyProtection="0"/>
    <xf numFmtId="0" fontId="90" fillId="29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7" fillId="0" borderId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0" fillId="29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70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17" fillId="0" borderId="0">
      <alignment vertical="center"/>
    </xf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107" fillId="0" borderId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4" fillId="33" borderId="0" applyNumberFormat="0" applyBorder="0" applyAlignment="0" applyProtection="0"/>
    <xf numFmtId="0" fontId="117" fillId="0" borderId="0">
      <alignment vertical="center"/>
    </xf>
    <xf numFmtId="0" fontId="70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4" fillId="38" borderId="0" applyNumberFormat="0" applyBorder="0" applyAlignment="0" applyProtection="0"/>
    <xf numFmtId="0" fontId="70" fillId="15" borderId="0" applyNumberFormat="0" applyBorder="0" applyAlignment="0" applyProtection="0"/>
    <xf numFmtId="0" fontId="6" fillId="14" borderId="0" applyNumberFormat="0" applyBorder="0" applyAlignment="0" applyProtection="0"/>
    <xf numFmtId="0" fontId="70" fillId="15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" fillId="33" borderId="0" applyNumberFormat="0" applyBorder="0" applyAlignment="0" applyProtection="0"/>
    <xf numFmtId="0" fontId="117" fillId="0" borderId="0">
      <alignment vertical="center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1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117" fillId="0" borderId="0">
      <alignment vertical="center"/>
    </xf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6" fillId="0" borderId="0" applyNumberFormat="0" applyFill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17" fillId="0" borderId="0">
      <alignment vertical="center"/>
    </xf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102" fillId="0" borderId="0">
      <alignment horizontal="center" wrapText="1"/>
      <protection locked="0"/>
    </xf>
    <xf numFmtId="190" fontId="32" fillId="0" borderId="0" applyFont="0" applyFill="0" applyBorder="0" applyAlignment="0" applyProtection="0"/>
    <xf numFmtId="0" fontId="94" fillId="3" borderId="46" applyNumberFormat="0" applyAlignment="0" applyProtection="0">
      <alignment vertical="center"/>
    </xf>
    <xf numFmtId="183" fontId="32" fillId="0" borderId="0" applyFont="0" applyFill="0" applyBorder="0" applyAlignment="0" applyProtection="0"/>
    <xf numFmtId="192" fontId="49" fillId="0" borderId="0"/>
    <xf numFmtId="15" fontId="81" fillId="0" borderId="0"/>
    <xf numFmtId="15" fontId="81" fillId="0" borderId="0"/>
    <xf numFmtId="181" fontId="49" fillId="0" borderId="0"/>
    <xf numFmtId="38" fontId="103" fillId="18" borderId="0" applyNumberFormat="0" applyBorder="0" applyAlignment="0" applyProtection="0"/>
    <xf numFmtId="0" fontId="108" fillId="0" borderId="16" applyNumberFormat="0" applyAlignment="0" applyProtection="0">
      <alignment horizontal="left" vertical="center"/>
    </xf>
    <xf numFmtId="0" fontId="108" fillId="0" borderId="13">
      <alignment horizontal="left" vertical="center"/>
    </xf>
    <xf numFmtId="0" fontId="108" fillId="0" borderId="13">
      <alignment horizontal="left" vertical="center"/>
    </xf>
    <xf numFmtId="187" fontId="104" fillId="41" borderId="0"/>
    <xf numFmtId="187" fontId="105" fillId="42" borderId="0"/>
    <xf numFmtId="40" fontId="81" fillId="0" borderId="0" applyFont="0" applyFill="0" applyBorder="0" applyAlignment="0" applyProtection="0"/>
    <xf numFmtId="186" fontId="32" fillId="0" borderId="0" applyFont="0" applyFill="0" applyBorder="0" applyAlignment="0" applyProtection="0"/>
    <xf numFmtId="0" fontId="117" fillId="0" borderId="0">
      <alignment vertical="center"/>
    </xf>
    <xf numFmtId="194" fontId="81" fillId="0" borderId="0" applyFont="0" applyFill="0" applyBorder="0" applyAlignment="0" applyProtection="0"/>
    <xf numFmtId="0" fontId="117" fillId="0" borderId="0">
      <alignment vertical="center"/>
    </xf>
    <xf numFmtId="182" fontId="81" fillId="0" borderId="0" applyFont="0" applyFill="0" applyBorder="0" applyAlignment="0" applyProtection="0"/>
    <xf numFmtId="195" fontId="32" fillId="0" borderId="0" applyFont="0" applyFill="0" applyBorder="0" applyAlignment="0" applyProtection="0"/>
    <xf numFmtId="0" fontId="107" fillId="0" borderId="0"/>
    <xf numFmtId="0" fontId="84" fillId="0" borderId="0"/>
    <xf numFmtId="10" fontId="32" fillId="0" borderId="0" applyFont="0" applyFill="0" applyBorder="0" applyAlignment="0" applyProtection="0"/>
    <xf numFmtId="0" fontId="65" fillId="0" borderId="0"/>
    <xf numFmtId="13" fontId="32" fillId="0" borderId="0" applyFont="0" applyFill="0" applyProtection="0"/>
    <xf numFmtId="15" fontId="81" fillId="0" borderId="0" applyFont="0" applyFill="0" applyBorder="0" applyAlignment="0" applyProtection="0"/>
    <xf numFmtId="0" fontId="109" fillId="0" borderId="51">
      <alignment horizontal="center"/>
    </xf>
    <xf numFmtId="0" fontId="109" fillId="0" borderId="51">
      <alignment horizontal="center"/>
    </xf>
    <xf numFmtId="0" fontId="97" fillId="39" borderId="10">
      <protection locked="0"/>
    </xf>
    <xf numFmtId="0" fontId="97" fillId="39" borderId="10">
      <protection locked="0"/>
    </xf>
    <xf numFmtId="0" fontId="80" fillId="29" borderId="0" applyNumberFormat="0" applyBorder="0" applyAlignment="0" applyProtection="0">
      <alignment vertical="center"/>
    </xf>
    <xf numFmtId="0" fontId="97" fillId="39" borderId="10">
      <protection locked="0"/>
    </xf>
    <xf numFmtId="0" fontId="117" fillId="0" borderId="0">
      <alignment vertical="center"/>
    </xf>
    <xf numFmtId="0" fontId="97" fillId="39" borderId="10">
      <protection locked="0"/>
    </xf>
    <xf numFmtId="0" fontId="97" fillId="39" borderId="10">
      <protection locked="0"/>
    </xf>
    <xf numFmtId="0" fontId="117" fillId="0" borderId="0">
      <alignment vertical="center"/>
    </xf>
    <xf numFmtId="0" fontId="97" fillId="39" borderId="10">
      <protection locked="0"/>
    </xf>
    <xf numFmtId="0" fontId="97" fillId="39" borderId="10">
      <protection locked="0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97" fillId="39" borderId="10">
      <protection locked="0"/>
    </xf>
    <xf numFmtId="0" fontId="117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196" fontId="32" fillId="0" borderId="0" applyFont="0" applyFill="0" applyBorder="0" applyAlignment="0" applyProtection="0"/>
    <xf numFmtId="0" fontId="77" fillId="0" borderId="42" applyNumberFormat="0" applyFill="0" applyAlignment="0" applyProtection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7" fillId="0" borderId="0">
      <alignment vertical="center"/>
    </xf>
    <xf numFmtId="0" fontId="77" fillId="0" borderId="42" applyNumberFormat="0" applyFill="0" applyAlignment="0" applyProtection="0">
      <alignment vertical="center"/>
    </xf>
    <xf numFmtId="0" fontId="74" fillId="18" borderId="40" applyNumberFormat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110" fillId="0" borderId="5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77" fillId="0" borderId="42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111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2" fillId="0" borderId="45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2" fillId="0" borderId="45" applyNumberFormat="0" applyFill="0" applyAlignment="0" applyProtection="0">
      <alignment vertical="center"/>
    </xf>
    <xf numFmtId="0" fontId="117" fillId="0" borderId="0">
      <alignment vertical="center"/>
    </xf>
    <xf numFmtId="0" fontId="92" fillId="0" borderId="45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2" fillId="0" borderId="45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41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2" fillId="0" borderId="11" applyNumberFormat="0" applyFill="0" applyProtection="0">
      <alignment horizont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6" fillId="0" borderId="0" applyNumberFormat="0" applyFill="0" applyBorder="0" applyAlignment="0" applyProtection="0"/>
    <xf numFmtId="0" fontId="117" fillId="0" borderId="0">
      <alignment vertical="center"/>
    </xf>
    <xf numFmtId="0" fontId="106" fillId="0" borderId="15" applyNumberFormat="0" applyFill="0" applyProtection="0">
      <alignment horizont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80" fillId="29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17" fillId="0" borderId="0">
      <alignment vertical="center"/>
    </xf>
    <xf numFmtId="0" fontId="78" fillId="29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9" fillId="0" borderId="0"/>
    <xf numFmtId="0" fontId="82" fillId="11" borderId="0" applyNumberFormat="0" applyBorder="0" applyAlignment="0" applyProtection="0">
      <alignment vertical="center"/>
    </xf>
    <xf numFmtId="0" fontId="65" fillId="0" borderId="0"/>
    <xf numFmtId="0" fontId="117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113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9" fillId="0" borderId="0"/>
    <xf numFmtId="0" fontId="87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65" fillId="0" borderId="0"/>
    <xf numFmtId="0" fontId="8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23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3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>
      <alignment vertical="center"/>
    </xf>
    <xf numFmtId="0" fontId="94" fillId="18" borderId="46" applyNumberFormat="0" applyAlignment="0" applyProtection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82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65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7" fillId="0" borderId="0">
      <alignment vertical="center"/>
    </xf>
    <xf numFmtId="0" fontId="19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79" fontId="114" fillId="0" borderId="0"/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79" fontId="114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23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83" fillId="34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65" fillId="0" borderId="0">
      <alignment vertical="center"/>
    </xf>
    <xf numFmtId="0" fontId="117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5" fillId="11" borderId="0" applyNumberFormat="0" applyBorder="0" applyAlignment="0" applyProtection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94" fillId="18" borderId="46" applyNumberFormat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8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91" fillId="11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4" fillId="38" borderId="0" applyNumberFormat="0" applyBorder="0" applyAlignment="0" applyProtection="0"/>
    <xf numFmtId="0" fontId="117" fillId="0" borderId="0">
      <alignment vertical="center"/>
    </xf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74" fillId="3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74" fillId="18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6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96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5" fillId="27" borderId="48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5" fillId="0" borderId="44" applyNumberFormat="0" applyFill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4" fillId="33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7" fillId="0" borderId="0">
      <alignment vertical="center"/>
    </xf>
    <xf numFmtId="0" fontId="4" fillId="38" borderId="0" applyNumberFormat="0" applyBorder="0" applyAlignment="0" applyProtection="0"/>
    <xf numFmtId="0" fontId="117" fillId="0" borderId="0">
      <alignment vertical="center"/>
    </xf>
    <xf numFmtId="0" fontId="4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4" fillId="36" borderId="0" applyNumberFormat="0" applyBorder="0" applyAlignment="0" applyProtection="0"/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4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7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0" borderId="0" applyNumberFormat="0" applyBorder="0" applyAlignment="0" applyProtection="0">
      <alignment vertical="center"/>
    </xf>
    <xf numFmtId="0" fontId="72" fillId="30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7" fillId="23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117" fillId="0" borderId="0">
      <alignment vertical="center"/>
    </xf>
    <xf numFmtId="0" fontId="87" fillId="1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72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117" fillId="0" borderId="0">
      <alignment vertical="center"/>
    </xf>
    <xf numFmtId="0" fontId="87" fillId="32" borderId="0" applyNumberFormat="0" applyBorder="0" applyAlignment="0" applyProtection="0">
      <alignment vertical="center"/>
    </xf>
    <xf numFmtId="0" fontId="32" fillId="0" borderId="11" applyNumberFormat="0" applyFill="0" applyProtection="0">
      <alignment horizontal="left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83" fillId="34" borderId="0" applyNumberFormat="0" applyBorder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94" fillId="3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94" fillId="18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94" fillId="3" borderId="46" applyNumberFormat="0" applyAlignment="0" applyProtection="0">
      <alignment vertical="center"/>
    </xf>
    <xf numFmtId="0" fontId="94" fillId="3" borderId="46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71" fillId="16" borderId="40" applyNumberForma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14" borderId="43" applyNumberFormat="0" applyFont="0" applyAlignment="0" applyProtection="0">
      <alignment vertical="center"/>
    </xf>
    <xf numFmtId="0" fontId="117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32" fillId="0" borderId="0"/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455">
    <xf numFmtId="0" fontId="0" fillId="0" borderId="0" xfId="0">
      <alignment vertical="center"/>
    </xf>
    <xf numFmtId="0" fontId="117" fillId="0" borderId="0" xfId="686">
      <alignment vertical="center"/>
    </xf>
    <xf numFmtId="0" fontId="117" fillId="0" borderId="0" xfId="686" applyAlignment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1" fillId="0" borderId="2" xfId="686" applyFont="1" applyFill="1" applyBorder="1" applyAlignment="1">
      <alignment horizontal="center" vertical="center" wrapText="1"/>
    </xf>
    <xf numFmtId="0" fontId="41" fillId="0" borderId="12" xfId="686" applyFont="1" applyFill="1" applyBorder="1" applyAlignment="1">
      <alignment horizontal="center" vertical="center" wrapText="1"/>
    </xf>
    <xf numFmtId="49" fontId="30" fillId="0" borderId="5" xfId="686" applyNumberFormat="1" applyFont="1" applyFill="1" applyBorder="1" applyAlignment="1">
      <alignment horizontal="left" vertical="center" wrapText="1"/>
    </xf>
    <xf numFmtId="0" fontId="44" fillId="0" borderId="0" xfId="686" applyNumberFormat="1" applyFont="1" applyAlignment="1" applyProtection="1">
      <alignment vertical="center"/>
    </xf>
    <xf numFmtId="0" fontId="4" fillId="0" borderId="0" xfId="686" applyFont="1" applyAlignment="1">
      <alignment horizontal="center" vertical="center"/>
    </xf>
    <xf numFmtId="0" fontId="9" fillId="0" borderId="23" xfId="686" applyFont="1" applyBorder="1" applyAlignment="1">
      <alignment horizontal="center" vertical="center"/>
    </xf>
    <xf numFmtId="0" fontId="5" fillId="2" borderId="25" xfId="686" applyFont="1" applyFill="1" applyBorder="1" applyAlignment="1">
      <alignment horizontal="center" vertical="center"/>
    </xf>
    <xf numFmtId="178" fontId="5" fillId="2" borderId="26" xfId="686" applyNumberFormat="1" applyFont="1" applyFill="1" applyBorder="1" applyAlignment="1">
      <alignment horizontal="center" vertical="center"/>
    </xf>
    <xf numFmtId="0" fontId="12" fillId="0" borderId="5" xfId="686" applyFont="1" applyBorder="1" applyAlignment="1">
      <alignment horizontal="justify" vertical="center"/>
    </xf>
    <xf numFmtId="0" fontId="21" fillId="8" borderId="15" xfId="686" applyFont="1" applyFill="1" applyBorder="1" applyAlignment="1">
      <alignment horizontal="justify" vertical="center"/>
    </xf>
    <xf numFmtId="0" fontId="34" fillId="0" borderId="5" xfId="686" applyFont="1" applyBorder="1" applyAlignment="1">
      <alignment horizontal="justify" vertical="center"/>
    </xf>
    <xf numFmtId="0" fontId="9" fillId="0" borderId="5" xfId="686" applyFont="1" applyBorder="1" applyAlignment="1">
      <alignment horizontal="justify" vertical="center"/>
    </xf>
    <xf numFmtId="0" fontId="9" fillId="0" borderId="5" xfId="686" applyFont="1" applyBorder="1" applyAlignment="1"/>
    <xf numFmtId="0" fontId="3" fillId="4" borderId="0" xfId="686" applyFont="1" applyFill="1" applyAlignment="1">
      <alignment vertical="center" wrapText="1"/>
    </xf>
    <xf numFmtId="0" fontId="117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4" fillId="3" borderId="0" xfId="0" applyFont="1" applyFill="1" applyAlignment="1">
      <alignment horizontal="right" vertical="center"/>
    </xf>
    <xf numFmtId="0" fontId="6" fillId="0" borderId="0" xfId="0" applyFont="1" applyAlignment="1">
      <alignment horizontal="right"/>
    </xf>
    <xf numFmtId="0" fontId="9" fillId="0" borderId="23" xfId="0" applyFont="1" applyFill="1" applyBorder="1" applyAlignment="1">
      <alignment horizontal="left" vertical="center"/>
    </xf>
    <xf numFmtId="0" fontId="5" fillId="2" borderId="23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left" vertical="center"/>
    </xf>
    <xf numFmtId="0" fontId="30" fillId="3" borderId="5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2" fillId="6" borderId="3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6" fillId="3" borderId="5" xfId="0" applyFont="1" applyFill="1" applyBorder="1" applyAlignment="1" applyProtection="1">
      <alignment horizontal="left" vertical="center"/>
    </xf>
    <xf numFmtId="0" fontId="50" fillId="2" borderId="2" xfId="0" applyFont="1" applyFill="1" applyBorder="1" applyAlignment="1" applyProtection="1">
      <alignment horizontal="center" vertical="center"/>
    </xf>
    <xf numFmtId="0" fontId="9" fillId="0" borderId="12" xfId="0" applyFont="1" applyBorder="1" applyAlignment="1" applyProtection="1">
      <alignment horizontal="center" vertical="center"/>
    </xf>
    <xf numFmtId="0" fontId="20" fillId="0" borderId="5" xfId="5485" applyFont="1" applyFill="1" applyBorder="1" applyAlignment="1">
      <alignment horizontal="left" vertical="center"/>
    </xf>
    <xf numFmtId="191" fontId="20" fillId="0" borderId="2" xfId="0" applyNumberFormat="1" applyFont="1" applyFill="1" applyBorder="1" applyAlignment="1">
      <alignment horizontal="right" vertical="center" wrapText="1"/>
    </xf>
    <xf numFmtId="0" fontId="20" fillId="8" borderId="5" xfId="5485" applyFont="1" applyFill="1" applyBorder="1" applyAlignment="1">
      <alignment horizontal="left" vertical="center"/>
    </xf>
    <xf numFmtId="200" fontId="20" fillId="0" borderId="5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0" fillId="0" borderId="5" xfId="4621" applyNumberFormat="1" applyFont="1" applyFill="1" applyBorder="1" applyAlignment="1">
      <alignment vertical="center"/>
    </xf>
    <xf numFmtId="0" fontId="16" fillId="6" borderId="3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23" xfId="5481" applyFont="1" applyBorder="1" applyAlignment="1">
      <alignment horizontal="left" vertical="center"/>
    </xf>
    <xf numFmtId="0" fontId="14" fillId="4" borderId="24" xfId="5481" applyFont="1" applyFill="1" applyBorder="1" applyAlignment="1">
      <alignment horizontal="center" vertical="center"/>
    </xf>
    <xf numFmtId="0" fontId="14" fillId="4" borderId="16" xfId="5481" applyFont="1" applyFill="1" applyBorder="1" applyAlignment="1">
      <alignment horizontal="center" vertical="center"/>
    </xf>
    <xf numFmtId="0" fontId="21" fillId="0" borderId="15" xfId="5481" applyFont="1" applyBorder="1" applyAlignment="1">
      <alignment horizontal="left" vertical="center"/>
    </xf>
    <xf numFmtId="197" fontId="32" fillId="0" borderId="2" xfId="0" applyNumberFormat="1" applyFont="1" applyFill="1" applyBorder="1" applyAlignment="1">
      <alignment horizontal="right"/>
    </xf>
    <xf numFmtId="203" fontId="32" fillId="8" borderId="12" xfId="0" applyNumberFormat="1" applyFont="1" applyFill="1" applyBorder="1" applyAlignment="1">
      <alignment horizontal="right"/>
    </xf>
    <xf numFmtId="0" fontId="28" fillId="0" borderId="5" xfId="5481" applyFont="1" applyBorder="1" applyAlignment="1">
      <alignment horizontal="left" vertical="center"/>
    </xf>
    <xf numFmtId="0" fontId="21" fillId="0" borderId="5" xfId="5481" applyFont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197" fontId="32" fillId="0" borderId="12" xfId="0" applyNumberFormat="1" applyFont="1" applyFill="1" applyBorder="1" applyAlignment="1">
      <alignment horizontal="right"/>
    </xf>
    <xf numFmtId="197" fontId="32" fillId="8" borderId="12" xfId="0" applyNumberFormat="1" applyFont="1" applyFill="1" applyBorder="1" applyAlignment="1">
      <alignment horizontal="right"/>
    </xf>
    <xf numFmtId="191" fontId="32" fillId="0" borderId="2" xfId="0" applyNumberFormat="1" applyFont="1" applyFill="1" applyBorder="1" applyAlignment="1">
      <alignment horizontal="right"/>
    </xf>
    <xf numFmtId="191" fontId="32" fillId="0" borderId="12" xfId="0" applyNumberFormat="1" applyFont="1" applyFill="1" applyBorder="1" applyAlignment="1">
      <alignment horizontal="right"/>
    </xf>
    <xf numFmtId="0" fontId="16" fillId="6" borderId="8" xfId="0" applyFont="1" applyFill="1" applyBorder="1" applyAlignment="1">
      <alignment horizontal="left" vertical="center" wrapText="1"/>
    </xf>
    <xf numFmtId="185" fontId="26" fillId="0" borderId="3" xfId="0" applyNumberFormat="1" applyFont="1" applyFill="1" applyBorder="1" applyAlignment="1">
      <alignment vertical="center" wrapText="1"/>
    </xf>
    <xf numFmtId="197" fontId="26" fillId="0" borderId="1" xfId="0" applyNumberFormat="1" applyFont="1" applyFill="1" applyBorder="1" applyAlignment="1">
      <alignment vertical="center" wrapText="1"/>
    </xf>
    <xf numFmtId="0" fontId="29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12" fillId="0" borderId="23" xfId="0" applyFont="1" applyBorder="1" applyAlignment="1">
      <alignment horizontal="justify" vertical="center"/>
    </xf>
    <xf numFmtId="0" fontId="5" fillId="2" borderId="16" xfId="0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9" fillId="0" borderId="5" xfId="0" applyFont="1" applyBorder="1" applyAlignment="1">
      <alignment horizontal="justify" vertical="center"/>
    </xf>
    <xf numFmtId="0" fontId="12" fillId="0" borderId="5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5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7" fillId="0" borderId="31" xfId="5489" applyFont="1" applyBorder="1" applyAlignment="1">
      <alignment horizontal="left" vertical="center"/>
    </xf>
    <xf numFmtId="191" fontId="5" fillId="0" borderId="32" xfId="5487" applyNumberFormat="1" applyFont="1" applyBorder="1" applyAlignment="1">
      <alignment horizontal="right" vertical="center"/>
    </xf>
    <xf numFmtId="0" fontId="21" fillId="0" borderId="7" xfId="5489" applyFont="1" applyFill="1" applyBorder="1" applyAlignment="1">
      <alignment horizontal="left" vertical="center"/>
    </xf>
    <xf numFmtId="202" fontId="33" fillId="0" borderId="2" xfId="5489" applyNumberFormat="1" applyFont="1" applyFill="1" applyBorder="1" applyAlignment="1">
      <alignment horizontal="center" vertical="center"/>
    </xf>
    <xf numFmtId="0" fontId="28" fillId="0" borderId="9" xfId="5489" applyFont="1" applyFill="1" applyBorder="1" applyAlignment="1">
      <alignment vertical="center"/>
    </xf>
    <xf numFmtId="191" fontId="20" fillId="0" borderId="2" xfId="0" applyNumberFormat="1" applyFont="1" applyFill="1" applyBorder="1" applyAlignment="1">
      <alignment vertical="center"/>
    </xf>
    <xf numFmtId="0" fontId="28" fillId="0" borderId="9" xfId="5489" applyFont="1" applyFill="1" applyBorder="1" applyAlignment="1">
      <alignment horizontal="left" vertical="center"/>
    </xf>
    <xf numFmtId="0" fontId="21" fillId="0" borderId="9" xfId="5489" applyFont="1" applyFill="1" applyBorder="1" applyAlignment="1">
      <alignment horizontal="left" vertical="center"/>
    </xf>
    <xf numFmtId="0" fontId="19" fillId="0" borderId="0" xfId="0" applyFont="1" applyFill="1" applyBorder="1" applyAlignment="1"/>
    <xf numFmtId="197" fontId="39" fillId="12" borderId="2" xfId="0" applyNumberFormat="1" applyFont="1" applyFill="1" applyBorder="1" applyAlignment="1">
      <alignment vertical="center"/>
    </xf>
    <xf numFmtId="197" fontId="39" fillId="12" borderId="6" xfId="0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/>
    </xf>
    <xf numFmtId="0" fontId="12" fillId="3" borderId="5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5" fillId="2" borderId="2" xfId="5169" applyFont="1" applyFill="1" applyBorder="1" applyAlignment="1">
      <alignment horizontal="center" vertical="center"/>
    </xf>
    <xf numFmtId="197" fontId="21" fillId="0" borderId="2" xfId="5169" applyNumberFormat="1" applyFont="1" applyBorder="1" applyAlignment="1">
      <alignment horizontal="right" vertical="center"/>
    </xf>
    <xf numFmtId="0" fontId="9" fillId="0" borderId="5" xfId="0" applyFont="1" applyFill="1" applyBorder="1" applyAlignment="1">
      <alignment vertical="center"/>
    </xf>
    <xf numFmtId="2" fontId="20" fillId="8" borderId="2" xfId="0" applyNumberFormat="1" applyFont="1" applyFill="1" applyBorder="1" applyAlignment="1">
      <alignment horizontal="right"/>
    </xf>
    <xf numFmtId="201" fontId="20" fillId="8" borderId="14" xfId="0" applyNumberFormat="1" applyFont="1" applyFill="1" applyBorder="1" applyAlignment="1">
      <alignment horizontal="right"/>
    </xf>
    <xf numFmtId="0" fontId="33" fillId="0" borderId="5" xfId="0" applyFont="1" applyFill="1" applyBorder="1" applyAlignment="1">
      <alignment vertical="top" wrapText="1"/>
    </xf>
    <xf numFmtId="198" fontId="36" fillId="8" borderId="12" xfId="0" applyNumberFormat="1" applyFont="1" applyFill="1" applyBorder="1" applyAlignment="1">
      <alignment vertical="center" wrapText="1"/>
    </xf>
    <xf numFmtId="0" fontId="33" fillId="3" borderId="5" xfId="0" applyFont="1" applyFill="1" applyBorder="1" applyAlignment="1">
      <alignment vertical="top" wrapText="1"/>
    </xf>
    <xf numFmtId="0" fontId="20" fillId="8" borderId="12" xfId="0" applyFont="1" applyFill="1" applyBorder="1" applyAlignment="1">
      <alignment vertical="center"/>
    </xf>
    <xf numFmtId="0" fontId="12" fillId="0" borderId="5" xfId="0" applyFont="1" applyFill="1" applyBorder="1" applyAlignment="1">
      <alignment vertical="top" wrapText="1"/>
    </xf>
    <xf numFmtId="191" fontId="20" fillId="8" borderId="2" xfId="0" applyNumberFormat="1" applyFont="1" applyFill="1" applyBorder="1" applyAlignment="1">
      <alignment horizontal="right" vertical="center"/>
    </xf>
    <xf numFmtId="0" fontId="12" fillId="0" borderId="5" xfId="0" applyFont="1" applyFill="1" applyBorder="1" applyAlignment="1">
      <alignment horizontal="left" vertical="center"/>
    </xf>
    <xf numFmtId="0" fontId="39" fillId="8" borderId="28" xfId="0" applyFont="1" applyFill="1" applyBorder="1" applyAlignment="1">
      <alignment horizontal="right" vertical="center"/>
    </xf>
    <xf numFmtId="0" fontId="36" fillId="8" borderId="2" xfId="0" applyFont="1" applyFill="1" applyBorder="1" applyAlignment="1">
      <alignment vertical="center" wrapText="1"/>
    </xf>
    <xf numFmtId="0" fontId="36" fillId="8" borderId="12" xfId="0" applyFont="1" applyFill="1" applyBorder="1" applyAlignment="1">
      <alignment vertical="center" wrapText="1"/>
    </xf>
    <xf numFmtId="185" fontId="36" fillId="8" borderId="2" xfId="0" applyNumberFormat="1" applyFont="1" applyFill="1" applyBorder="1" applyAlignment="1">
      <alignment vertical="center" wrapText="1"/>
    </xf>
    <xf numFmtId="0" fontId="12" fillId="0" borderId="5" xfId="0" applyFont="1" applyFill="1" applyBorder="1" applyAlignment="1">
      <alignment vertical="center" wrapText="1"/>
    </xf>
    <xf numFmtId="0" fontId="41" fillId="6" borderId="8" xfId="0" applyFont="1" applyFill="1" applyBorder="1" applyAlignment="1">
      <alignment vertical="center" wrapText="1"/>
    </xf>
    <xf numFmtId="0" fontId="56" fillId="8" borderId="1" xfId="0" applyFont="1" applyFill="1" applyBorder="1" applyAlignment="1">
      <alignment vertical="center" wrapText="1"/>
    </xf>
    <xf numFmtId="0" fontId="56" fillId="8" borderId="9" xfId="0" applyFont="1" applyFill="1" applyBorder="1" applyAlignment="1">
      <alignment vertical="center" wrapText="1"/>
    </xf>
    <xf numFmtId="199" fontId="57" fillId="8" borderId="3" xfId="0" applyNumberFormat="1" applyFont="1" applyFill="1" applyBorder="1" applyAlignment="1">
      <alignment vertical="center" wrapText="1"/>
    </xf>
    <xf numFmtId="0" fontId="57" fillId="8" borderId="1" xfId="0" applyFont="1" applyFill="1" applyBorder="1" applyAlignment="1">
      <alignment vertical="center" wrapText="1"/>
    </xf>
    <xf numFmtId="0" fontId="57" fillId="8" borderId="9" xfId="0" applyFont="1" applyFill="1" applyBorder="1" applyAlignment="1">
      <alignment vertical="center" wrapText="1"/>
    </xf>
    <xf numFmtId="198" fontId="57" fillId="8" borderId="1" xfId="0" applyNumberFormat="1" applyFont="1" applyFill="1" applyBorder="1" applyAlignment="1">
      <alignment vertical="center" wrapText="1"/>
    </xf>
    <xf numFmtId="185" fontId="57" fillId="8" borderId="3" xfId="0" applyNumberFormat="1" applyFont="1" applyFill="1" applyBorder="1" applyAlignment="1">
      <alignment vertical="center" wrapText="1"/>
    </xf>
    <xf numFmtId="0" fontId="0" fillId="0" borderId="8" xfId="0" applyBorder="1">
      <alignment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left" vertical="center"/>
    </xf>
    <xf numFmtId="201" fontId="59" fillId="3" borderId="2" xfId="0" applyNumberFormat="1" applyFont="1" applyFill="1" applyBorder="1" applyAlignment="1">
      <alignment horizontal="right" vertical="center" wrapText="1"/>
    </xf>
    <xf numFmtId="201" fontId="59" fillId="3" borderId="12" xfId="0" applyNumberFormat="1" applyFont="1" applyFill="1" applyBorder="1" applyAlignment="1">
      <alignment horizontal="right" vertical="center" wrapText="1"/>
    </xf>
    <xf numFmtId="201" fontId="28" fillId="3" borderId="2" xfId="0" applyNumberFormat="1" applyFont="1" applyFill="1" applyBorder="1" applyAlignment="1">
      <alignment horizontal="right" vertical="center" wrapText="1"/>
    </xf>
    <xf numFmtId="201" fontId="28" fillId="3" borderId="12" xfId="0" applyNumberFormat="1" applyFont="1" applyFill="1" applyBorder="1" applyAlignment="1">
      <alignment horizontal="right" vertical="center" wrapText="1"/>
    </xf>
    <xf numFmtId="201" fontId="28" fillId="3" borderId="33" xfId="0" applyNumberFormat="1" applyFont="1" applyFill="1" applyBorder="1" applyAlignment="1">
      <alignment horizontal="right" vertical="center" wrapText="1"/>
    </xf>
    <xf numFmtId="201" fontId="28" fillId="3" borderId="34" xfId="0" applyNumberFormat="1" applyFont="1" applyFill="1" applyBorder="1" applyAlignment="1">
      <alignment horizontal="right" vertical="center" wrapText="1"/>
    </xf>
    <xf numFmtId="191" fontId="11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0" fillId="3" borderId="2" xfId="0" applyFont="1" applyFill="1" applyBorder="1" applyAlignment="1">
      <alignment horizontal="center" vertical="center" wrapText="1"/>
    </xf>
    <xf numFmtId="0" fontId="20" fillId="3" borderId="12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left" vertical="center" wrapText="1" indent="1"/>
    </xf>
    <xf numFmtId="2" fontId="12" fillId="0" borderId="2" xfId="0" applyNumberFormat="1" applyFont="1" applyBorder="1" applyAlignment="1">
      <alignment horizontal="right" vertical="center" wrapText="1" indent="1"/>
    </xf>
    <xf numFmtId="201" fontId="12" fillId="0" borderId="12" xfId="0" applyNumberFormat="1" applyFont="1" applyBorder="1" applyAlignment="1">
      <alignment horizontal="right" vertical="center" wrapText="1" indent="1"/>
    </xf>
    <xf numFmtId="191" fontId="12" fillId="0" borderId="3" xfId="0" applyNumberFormat="1" applyFont="1" applyFill="1" applyBorder="1" applyAlignment="1">
      <alignment horizontal="center" vertical="center" wrapText="1"/>
    </xf>
    <xf numFmtId="197" fontId="12" fillId="0" borderId="1" xfId="0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vertical="center" wrapText="1"/>
    </xf>
    <xf numFmtId="0" fontId="12" fillId="3" borderId="8" xfId="0" applyFont="1" applyFill="1" applyBorder="1" applyAlignment="1">
      <alignment vertical="center" wrapText="1"/>
    </xf>
    <xf numFmtId="0" fontId="12" fillId="3" borderId="35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3" xfId="5378" applyFont="1" applyFill="1" applyBorder="1" applyAlignment="1">
      <alignment horizontal="center" vertical="center" wrapText="1"/>
    </xf>
    <xf numFmtId="197" fontId="62" fillId="0" borderId="1" xfId="5378" applyNumberFormat="1" applyFont="1" applyFill="1" applyBorder="1" applyAlignment="1">
      <alignment horizontal="center" vertical="center" wrapText="1"/>
    </xf>
    <xf numFmtId="0" fontId="64" fillId="6" borderId="9" xfId="5378" applyFont="1" applyFill="1" applyBorder="1" applyAlignment="1">
      <alignment vertical="center" wrapText="1"/>
    </xf>
    <xf numFmtId="0" fontId="62" fillId="6" borderId="9" xfId="5378" applyFont="1" applyFill="1" applyBorder="1" applyAlignment="1">
      <alignment vertical="center" wrapText="1"/>
    </xf>
    <xf numFmtId="0" fontId="62" fillId="6" borderId="36" xfId="5378" applyFont="1" applyFill="1" applyBorder="1" applyAlignment="1">
      <alignment vertical="center" wrapText="1"/>
    </xf>
    <xf numFmtId="0" fontId="0" fillId="0" borderId="0" xfId="0" applyFont="1" applyAlignment="1"/>
    <xf numFmtId="0" fontId="56" fillId="0" borderId="3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67" fillId="0" borderId="8" xfId="0" applyFont="1" applyFill="1" applyBorder="1" applyAlignment="1">
      <alignment vertical="center" wrapText="1"/>
    </xf>
    <xf numFmtId="200" fontId="62" fillId="0" borderId="2" xfId="5178" applyNumberFormat="1" applyFont="1" applyFill="1" applyBorder="1" applyAlignment="1">
      <alignment vertical="center" wrapText="1"/>
    </xf>
    <xf numFmtId="197" fontId="62" fillId="0" borderId="12" xfId="5178" applyNumberFormat="1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 wrapText="1"/>
    </xf>
    <xf numFmtId="197" fontId="62" fillId="0" borderId="12" xfId="0" applyNumberFormat="1" applyFont="1" applyFill="1" applyBorder="1" applyAlignment="1">
      <alignment vertical="center" wrapText="1"/>
    </xf>
    <xf numFmtId="191" fontId="68" fillId="8" borderId="2" xfId="0" applyNumberFormat="1" applyFont="1" applyFill="1" applyBorder="1" applyAlignment="1">
      <alignment horizontal="right" vertical="center"/>
    </xf>
    <xf numFmtId="197" fontId="68" fillId="8" borderId="12" xfId="0" applyNumberFormat="1" applyFont="1" applyFill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191" fontId="68" fillId="8" borderId="2" xfId="0" applyNumberFormat="1" applyFont="1" applyFill="1" applyBorder="1" applyAlignment="1">
      <alignment vertical="center"/>
    </xf>
    <xf numFmtId="0" fontId="59" fillId="3" borderId="37" xfId="0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185" fontId="9" fillId="0" borderId="3" xfId="0" applyNumberFormat="1" applyFont="1" applyFill="1" applyBorder="1" applyAlignment="1">
      <alignment horizontal="right" vertical="center" wrapText="1"/>
    </xf>
    <xf numFmtId="198" fontId="9" fillId="0" borderId="1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12" fillId="0" borderId="0" xfId="0" applyFont="1" applyFill="1" applyAlignment="1"/>
    <xf numFmtId="49" fontId="12" fillId="0" borderId="8" xfId="0" applyNumberFormat="1" applyFont="1" applyFill="1" applyBorder="1" applyAlignment="1">
      <alignment horizontal="left" vertical="center"/>
    </xf>
    <xf numFmtId="185" fontId="12" fillId="0" borderId="3" xfId="0" applyNumberFormat="1" applyFont="1" applyFill="1" applyBorder="1" applyAlignment="1">
      <alignment horizontal="right" vertical="center" wrapText="1"/>
    </xf>
    <xf numFmtId="198" fontId="12" fillId="0" borderId="1" xfId="0" applyNumberFormat="1" applyFont="1" applyFill="1" applyBorder="1" applyAlignment="1">
      <alignment horizontal="right" vertical="center" wrapText="1"/>
    </xf>
    <xf numFmtId="49" fontId="20" fillId="0" borderId="8" xfId="0" applyNumberFormat="1" applyFont="1" applyFill="1" applyBorder="1" applyAlignment="1">
      <alignment horizontal="left" vertical="center"/>
    </xf>
    <xf numFmtId="0" fontId="20" fillId="0" borderId="8" xfId="0" applyFont="1" applyFill="1" applyBorder="1" applyAlignment="1">
      <alignment vertical="center" wrapText="1"/>
    </xf>
    <xf numFmtId="199" fontId="12" fillId="0" borderId="3" xfId="0" applyNumberFormat="1" applyFont="1" applyFill="1" applyBorder="1" applyAlignment="1">
      <alignment horizontal="right" vertical="center" wrapText="1"/>
    </xf>
    <xf numFmtId="0" fontId="20" fillId="6" borderId="8" xfId="0" applyFont="1" applyFill="1" applyBorder="1" applyAlignment="1">
      <alignment vertical="center" wrapText="1"/>
    </xf>
    <xf numFmtId="0" fontId="20" fillId="6" borderId="39" xfId="0" applyFont="1" applyFill="1" applyBorder="1" applyAlignment="1">
      <alignment vertical="center" wrapText="1"/>
    </xf>
    <xf numFmtId="191" fontId="52" fillId="0" borderId="3" xfId="0" applyNumberFormat="1" applyFont="1" applyFill="1" applyBorder="1" applyAlignment="1">
      <alignment vertical="center"/>
    </xf>
    <xf numFmtId="191" fontId="23" fillId="8" borderId="1" xfId="0" applyNumberFormat="1" applyFont="1" applyFill="1" applyBorder="1" applyAlignment="1"/>
    <xf numFmtId="191" fontId="34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191" fontId="5" fillId="2" borderId="2" xfId="5487" applyNumberFormat="1" applyFont="1" applyFill="1" applyBorder="1" applyAlignment="1">
      <alignment horizontal="right" vertical="center"/>
    </xf>
    <xf numFmtId="0" fontId="21" fillId="0" borderId="12" xfId="5488" applyFont="1" applyBorder="1" applyAlignment="1">
      <alignment horizontal="right" vertical="center"/>
    </xf>
    <xf numFmtId="0" fontId="12" fillId="0" borderId="5" xfId="0" applyFont="1" applyBorder="1" applyAlignment="1">
      <alignment horizontal="justify" vertical="center" wrapText="1"/>
    </xf>
    <xf numFmtId="197" fontId="20" fillId="0" borderId="2" xfId="0" applyNumberFormat="1" applyFont="1" applyFill="1" applyBorder="1" applyAlignment="1">
      <alignment horizontal="right" vertical="center" wrapText="1"/>
    </xf>
    <xf numFmtId="201" fontId="20" fillId="0" borderId="1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vertical="center"/>
    </xf>
    <xf numFmtId="0" fontId="43" fillId="0" borderId="0" xfId="0" applyFont="1" applyFill="1">
      <alignment vertical="center"/>
    </xf>
    <xf numFmtId="49" fontId="10" fillId="0" borderId="5" xfId="0" applyNumberFormat="1" applyFont="1" applyBorder="1" applyAlignment="1">
      <alignment horizontal="center" vertical="center" wrapText="1"/>
    </xf>
    <xf numFmtId="204" fontId="38" fillId="4" borderId="2" xfId="0" applyNumberFormat="1" applyFont="1" applyFill="1" applyBorder="1" applyAlignment="1">
      <alignment horizontal="center" vertical="center" wrapText="1"/>
    </xf>
    <xf numFmtId="0" fontId="38" fillId="4" borderId="12" xfId="0" applyFont="1" applyFill="1" applyBorder="1" applyAlignment="1">
      <alignment horizontal="center" vertical="center" wrapText="1"/>
    </xf>
    <xf numFmtId="0" fontId="43" fillId="4" borderId="12" xfId="0" applyFont="1" applyFill="1" applyBorder="1" applyAlignment="1">
      <alignment vertical="center" wrapText="1"/>
    </xf>
    <xf numFmtId="49" fontId="9" fillId="0" borderId="5" xfId="0" applyNumberFormat="1" applyFont="1" applyBorder="1" applyAlignment="1">
      <alignment horizontal="left" vertical="center" wrapText="1"/>
    </xf>
    <xf numFmtId="197" fontId="20" fillId="0" borderId="2" xfId="0" applyNumberFormat="1" applyFont="1" applyFill="1" applyBorder="1" applyAlignment="1">
      <alignment horizontal="right" vertical="center"/>
    </xf>
    <xf numFmtId="197" fontId="20" fillId="0" borderId="12" xfId="0" applyNumberFormat="1" applyFont="1" applyFill="1" applyBorder="1" applyAlignment="1">
      <alignment horizontal="righ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9" fillId="0" borderId="5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204" fontId="12" fillId="0" borderId="0" xfId="0" applyNumberFormat="1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 wrapText="1"/>
    </xf>
    <xf numFmtId="204" fontId="12" fillId="0" borderId="0" xfId="0" applyNumberFormat="1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5" fillId="2" borderId="2" xfId="5415" applyNumberFormat="1" applyFont="1" applyFill="1" applyBorder="1" applyAlignment="1">
      <alignment horizontal="center" vertical="center" wrapText="1"/>
    </xf>
    <xf numFmtId="0" fontId="5" fillId="2" borderId="12" xfId="5415" applyNumberFormat="1" applyFont="1" applyFill="1" applyBorder="1" applyAlignment="1">
      <alignment horizontal="center" vertical="center" wrapText="1"/>
    </xf>
    <xf numFmtId="0" fontId="12" fillId="3" borderId="5" xfId="1148" applyFont="1" applyFill="1" applyBorder="1" applyAlignment="1">
      <alignment vertical="center" wrapText="1"/>
    </xf>
    <xf numFmtId="0" fontId="12" fillId="3" borderId="5" xfId="1148" applyFont="1" applyFill="1" applyBorder="1" applyAlignment="1">
      <alignment horizontal="left" vertical="center" wrapText="1"/>
    </xf>
    <xf numFmtId="0" fontId="9" fillId="3" borderId="5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4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" fillId="5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vertical="center" wrapText="1"/>
    </xf>
    <xf numFmtId="198" fontId="20" fillId="0" borderId="3" xfId="0" applyNumberFormat="1" applyFont="1" applyFill="1" applyBorder="1" applyAlignment="1">
      <alignment horizontal="right" vertical="center" wrapText="1"/>
    </xf>
    <xf numFmtId="198" fontId="20" fillId="0" borderId="1" xfId="0" applyNumberFormat="1" applyFont="1" applyFill="1" applyBorder="1" applyAlignment="1">
      <alignment horizontal="right" vertical="center" wrapText="1"/>
    </xf>
    <xf numFmtId="0" fontId="20" fillId="13" borderId="8" xfId="0" applyFont="1" applyFill="1" applyBorder="1" applyAlignment="1">
      <alignment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12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vertical="center" wrapText="1"/>
    </xf>
    <xf numFmtId="191" fontId="0" fillId="0" borderId="2" xfId="0" applyNumberFormat="1" applyFont="1" applyBorder="1" applyAlignment="1"/>
    <xf numFmtId="197" fontId="0" fillId="0" borderId="12" xfId="0" applyNumberFormat="1" applyFont="1" applyFill="1" applyBorder="1" applyAlignment="1">
      <alignment vertical="center"/>
    </xf>
    <xf numFmtId="0" fontId="6" fillId="0" borderId="5" xfId="0" applyNumberFormat="1" applyFont="1" applyFill="1" applyBorder="1" applyAlignment="1"/>
    <xf numFmtId="0" fontId="3" fillId="8" borderId="0" xfId="0" applyFont="1" applyFill="1">
      <alignment vertical="center"/>
    </xf>
    <xf numFmtId="0" fontId="65" fillId="8" borderId="5" xfId="0" applyNumberFormat="1" applyFont="1" applyFill="1" applyBorder="1" applyAlignment="1"/>
    <xf numFmtId="191" fontId="24" fillId="8" borderId="2" xfId="0" applyNumberFormat="1" applyFont="1" applyFill="1" applyBorder="1">
      <alignment vertical="center"/>
    </xf>
    <xf numFmtId="197" fontId="24" fillId="8" borderId="12" xfId="0" applyNumberFormat="1" applyFont="1" applyFill="1" applyBorder="1">
      <alignment vertical="center"/>
    </xf>
    <xf numFmtId="0" fontId="3" fillId="0" borderId="0" xfId="0" applyFont="1">
      <alignment vertical="center"/>
    </xf>
    <xf numFmtId="0" fontId="12" fillId="3" borderId="5" xfId="0" applyNumberFormat="1" applyFont="1" applyFill="1" applyBorder="1" applyAlignment="1">
      <alignment vertical="center" wrapText="1"/>
    </xf>
    <xf numFmtId="191" fontId="0" fillId="0" borderId="2" xfId="0" applyNumberFormat="1" applyBorder="1">
      <alignment vertical="center"/>
    </xf>
    <xf numFmtId="197" fontId="0" fillId="0" borderId="12" xfId="0" applyNumberFormat="1" applyBorder="1">
      <alignment vertical="center"/>
    </xf>
    <xf numFmtId="0" fontId="26" fillId="0" borderId="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0" fontId="20" fillId="3" borderId="5" xfId="0" applyFont="1" applyFill="1" applyBorder="1" applyAlignment="1"/>
    <xf numFmtId="191" fontId="62" fillId="8" borderId="2" xfId="0" applyNumberFormat="1" applyFont="1" applyFill="1" applyBorder="1">
      <alignment vertical="center"/>
    </xf>
    <xf numFmtId="197" fontId="20" fillId="9" borderId="2" xfId="0" applyNumberFormat="1" applyFont="1" applyFill="1" applyBorder="1">
      <alignment vertical="center"/>
    </xf>
    <xf numFmtId="197" fontId="62" fillId="8" borderId="2" xfId="0" applyNumberFormat="1" applyFont="1" applyFill="1" applyBorder="1">
      <alignment vertical="center"/>
    </xf>
    <xf numFmtId="0" fontId="20" fillId="3" borderId="5" xfId="0" applyFont="1" applyFill="1" applyBorder="1" applyAlignment="1">
      <alignment wrapText="1"/>
    </xf>
    <xf numFmtId="0" fontId="26" fillId="8" borderId="12" xfId="5173" applyFont="1" applyFill="1" applyBorder="1" applyAlignment="1">
      <alignment horizontal="center" vertical="center" wrapText="1"/>
    </xf>
    <xf numFmtId="0" fontId="26" fillId="8" borderId="5" xfId="5173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2" fillId="0" borderId="16" xfId="0" applyFont="1" applyFill="1" applyBorder="1" applyAlignment="1">
      <alignment vertical="center"/>
    </xf>
    <xf numFmtId="0" fontId="9" fillId="0" borderId="27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20" fillId="8" borderId="15" xfId="0" applyFont="1" applyFill="1" applyBorder="1" applyAlignment="1">
      <alignment horizontal="center" vertical="center"/>
    </xf>
    <xf numFmtId="191" fontId="20" fillId="8" borderId="2" xfId="0" applyNumberFormat="1" applyFont="1" applyFill="1" applyBorder="1" applyAlignment="1" applyProtection="1">
      <alignment horizontal="right" vertical="center"/>
    </xf>
    <xf numFmtId="0" fontId="20" fillId="8" borderId="5" xfId="0" applyFont="1" applyFill="1" applyBorder="1" applyAlignment="1">
      <alignment horizontal="left" vertical="center"/>
    </xf>
    <xf numFmtId="0" fontId="20" fillId="4" borderId="5" xfId="0" applyFont="1" applyFill="1" applyBorder="1" applyAlignment="1">
      <alignment horizontal="left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4" fillId="4" borderId="12" xfId="0" applyNumberFormat="1" applyFont="1" applyFill="1" applyBorder="1" applyAlignment="1">
      <alignment horizontal="right"/>
    </xf>
    <xf numFmtId="197" fontId="53" fillId="4" borderId="12" xfId="0" applyNumberFormat="1" applyFont="1" applyFill="1" applyBorder="1" applyAlignment="1">
      <alignment horizontal="right"/>
    </xf>
    <xf numFmtId="191" fontId="69" fillId="0" borderId="2" xfId="0" applyNumberFormat="1" applyFont="1" applyBorder="1" applyAlignment="1">
      <alignment horizontal="right" vertical="center" wrapText="1"/>
    </xf>
    <xf numFmtId="191" fontId="20" fillId="8" borderId="2" xfId="0" applyNumberFormat="1" applyFont="1" applyFill="1" applyBorder="1" applyAlignment="1">
      <alignment horizontal="right"/>
    </xf>
    <xf numFmtId="191" fontId="20" fillId="8" borderId="2" xfId="0" applyNumberFormat="1" applyFont="1" applyFill="1" applyBorder="1" applyAlignment="1">
      <alignment vertical="center" wrapText="1"/>
    </xf>
    <xf numFmtId="203" fontId="32" fillId="8" borderId="2" xfId="0" applyNumberFormat="1" applyFont="1" applyFill="1" applyBorder="1" applyAlignment="1">
      <alignment horizontal="right"/>
    </xf>
    <xf numFmtId="202" fontId="32" fillId="8" borderId="2" xfId="0" applyNumberFormat="1" applyFont="1" applyFill="1" applyBorder="1" applyAlignment="1">
      <alignment horizontal="right"/>
    </xf>
    <xf numFmtId="197" fontId="20" fillId="8" borderId="2" xfId="0" applyNumberFormat="1" applyFont="1" applyFill="1" applyBorder="1" applyAlignment="1">
      <alignment horizontal="right" vertical="center"/>
    </xf>
    <xf numFmtId="197" fontId="20" fillId="8" borderId="2" xfId="0" applyNumberFormat="1" applyFont="1" applyFill="1" applyBorder="1" applyAlignment="1">
      <alignment horizontal="right"/>
    </xf>
    <xf numFmtId="191" fontId="51" fillId="0" borderId="12" xfId="5486" applyNumberFormat="1" applyFont="1" applyFill="1" applyBorder="1" applyAlignment="1">
      <alignment horizontal="right" vertical="center"/>
    </xf>
    <xf numFmtId="191" fontId="51" fillId="0" borderId="2" xfId="5486" applyNumberFormat="1" applyFont="1" applyFill="1" applyBorder="1" applyAlignment="1">
      <alignment horizontal="right" vertical="center"/>
    </xf>
    <xf numFmtId="0" fontId="21" fillId="0" borderId="5" xfId="5485" applyFont="1" applyFill="1" applyBorder="1" applyAlignment="1">
      <alignment horizontal="left" vertical="center"/>
    </xf>
    <xf numFmtId="191" fontId="21" fillId="0" borderId="2" xfId="0" applyNumberFormat="1" applyFont="1" applyFill="1" applyBorder="1" applyAlignment="1">
      <alignment horizontal="right" vertical="center" wrapText="1"/>
    </xf>
    <xf numFmtId="191" fontId="118" fillId="0" borderId="12" xfId="5486" applyNumberFormat="1" applyFont="1" applyFill="1" applyBorder="1" applyAlignment="1">
      <alignment horizontal="right" vertical="center"/>
    </xf>
    <xf numFmtId="200" fontId="21" fillId="0" borderId="5" xfId="5485" applyNumberFormat="1" applyFont="1" applyFill="1" applyBorder="1" applyAlignment="1">
      <alignment horizontal="left" vertical="center"/>
    </xf>
    <xf numFmtId="0" fontId="9" fillId="6" borderId="9" xfId="0" applyFont="1" applyFill="1" applyBorder="1" applyAlignment="1">
      <alignment horizontal="left" vertical="center"/>
    </xf>
    <xf numFmtId="0" fontId="12" fillId="6" borderId="9" xfId="0" applyFont="1" applyFill="1" applyBorder="1" applyAlignment="1">
      <alignment horizontal="left" vertical="center"/>
    </xf>
    <xf numFmtId="0" fontId="20" fillId="3" borderId="9" xfId="0" applyFont="1" applyFill="1" applyBorder="1" applyAlignment="1">
      <alignment horizontal="left" vertical="center"/>
    </xf>
    <xf numFmtId="0" fontId="21" fillId="0" borderId="9" xfId="0" applyFont="1" applyFill="1" applyBorder="1" applyAlignment="1">
      <alignment horizontal="left" vertical="center"/>
    </xf>
    <xf numFmtId="191" fontId="23" fillId="0" borderId="3" xfId="0" applyNumberFormat="1" applyFont="1" applyFill="1" applyBorder="1" applyAlignment="1">
      <alignment vertical="center"/>
    </xf>
    <xf numFmtId="197" fontId="23" fillId="0" borderId="1" xfId="0" applyNumberFormat="1" applyFont="1" applyFill="1" applyBorder="1" applyAlignment="1">
      <alignment vertical="center"/>
    </xf>
    <xf numFmtId="0" fontId="7" fillId="3" borderId="53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0" fillId="0" borderId="12" xfId="0" applyNumberFormat="1" applyFont="1" applyFill="1" applyBorder="1" applyAlignment="1">
      <alignment horizontal="right"/>
    </xf>
    <xf numFmtId="197" fontId="20" fillId="0" borderId="12" xfId="0" applyNumberFormat="1" applyFont="1" applyFill="1" applyBorder="1" applyAlignment="1"/>
    <xf numFmtId="0" fontId="5" fillId="7" borderId="56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/>
    <xf numFmtId="0" fontId="21" fillId="8" borderId="5" xfId="0" applyFont="1" applyFill="1" applyBorder="1" applyAlignment="1">
      <alignment horizontal="center" vertical="center"/>
    </xf>
    <xf numFmtId="203" fontId="49" fillId="0" borderId="12" xfId="5481" applyNumberFormat="1" applyFont="1" applyBorder="1" applyAlignment="1">
      <alignment horizontal="right" vertical="center"/>
    </xf>
    <xf numFmtId="197" fontId="21" fillId="13" borderId="12" xfId="0" applyNumberFormat="1" applyFont="1" applyFill="1" applyBorder="1" applyAlignment="1">
      <alignment horizontal="right" vertical="center" wrapText="1"/>
    </xf>
    <xf numFmtId="0" fontId="28" fillId="13" borderId="36" xfId="5379" applyFont="1" applyFill="1" applyBorder="1" applyAlignment="1">
      <alignment vertical="center" wrapText="1"/>
    </xf>
    <xf numFmtId="0" fontId="56" fillId="13" borderId="9" xfId="5379" applyFont="1" applyFill="1" applyBorder="1" applyAlignment="1">
      <alignment vertical="center"/>
    </xf>
    <xf numFmtId="0" fontId="65" fillId="8" borderId="0" xfId="5379" applyFont="1" applyFill="1" applyAlignment="1"/>
    <xf numFmtId="197" fontId="65" fillId="8" borderId="0" xfId="5379" applyNumberFormat="1" applyFont="1" applyFill="1" applyAlignment="1"/>
    <xf numFmtId="200" fontId="20" fillId="8" borderId="2" xfId="0" applyNumberFormat="1" applyFont="1" applyFill="1" applyBorder="1" applyAlignment="1">
      <alignment vertical="center"/>
    </xf>
    <xf numFmtId="0" fontId="12" fillId="8" borderId="5" xfId="0" applyNumberFormat="1" applyFont="1" applyFill="1" applyBorder="1" applyAlignment="1">
      <alignment vertical="center" wrapText="1"/>
    </xf>
    <xf numFmtId="191" fontId="42" fillId="0" borderId="54" xfId="5173" applyNumberFormat="1" applyFont="1" applyBorder="1" applyAlignment="1"/>
    <xf numFmtId="197" fontId="42" fillId="0" borderId="54" xfId="5173" applyNumberFormat="1" applyFont="1" applyBorder="1" applyAlignment="1"/>
    <xf numFmtId="197" fontId="42" fillId="0" borderId="12" xfId="5173" applyNumberFormat="1" applyFont="1" applyBorder="1" applyAlignment="1"/>
    <xf numFmtId="191" fontId="28" fillId="0" borderId="54" xfId="5173" applyNumberFormat="1" applyFont="1" applyBorder="1" applyAlignment="1"/>
    <xf numFmtId="197" fontId="28" fillId="0" borderId="54" xfId="5173" applyNumberFormat="1" applyFont="1" applyBorder="1" applyAlignment="1"/>
    <xf numFmtId="197" fontId="28" fillId="0" borderId="12" xfId="5173" applyNumberFormat="1" applyFont="1" applyBorder="1" applyAlignment="1"/>
    <xf numFmtId="0" fontId="28" fillId="3" borderId="5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1" fontId="42" fillId="0" borderId="57" xfId="5173" applyNumberFormat="1" applyFont="1" applyBorder="1" applyAlignment="1"/>
    <xf numFmtId="197" fontId="42" fillId="0" borderId="57" xfId="5173" applyNumberFormat="1" applyFont="1" applyBorder="1" applyAlignment="1"/>
    <xf numFmtId="197" fontId="42" fillId="0" borderId="58" xfId="5173" applyNumberFormat="1" applyFont="1" applyBorder="1" applyAlignment="1"/>
    <xf numFmtId="0" fontId="28" fillId="8" borderId="5" xfId="5481" applyFont="1" applyFill="1" applyBorder="1" applyAlignment="1">
      <alignment horizontal="left" vertical="center"/>
    </xf>
    <xf numFmtId="0" fontId="27" fillId="0" borderId="10" xfId="5481" applyFont="1" applyBorder="1" applyAlignment="1">
      <alignment horizontal="center" vertical="center"/>
    </xf>
    <xf numFmtId="0" fontId="27" fillId="0" borderId="28" xfId="5481" applyFont="1" applyBorder="1" applyAlignment="1">
      <alignment horizontal="center" vertical="center"/>
    </xf>
    <xf numFmtId="202" fontId="32" fillId="0" borderId="12" xfId="5173" applyNumberFormat="1" applyFont="1" applyBorder="1" applyAlignment="1">
      <alignment horizontal="center" vertical="center"/>
    </xf>
    <xf numFmtId="202" fontId="54" fillId="0" borderId="2" xfId="5173" applyNumberFormat="1" applyFont="1" applyBorder="1" applyAlignment="1">
      <alignment horizontal="center"/>
    </xf>
    <xf numFmtId="202" fontId="54" fillId="0" borderId="12" xfId="5173" applyNumberFormat="1" applyFont="1" applyBorder="1" applyAlignment="1">
      <alignment horizontal="center" vertical="center"/>
    </xf>
    <xf numFmtId="197" fontId="32" fillId="0" borderId="2" xfId="5173" applyNumberFormat="1" applyFont="1" applyBorder="1" applyAlignment="1">
      <alignment horizontal="center" vertical="center"/>
    </xf>
    <xf numFmtId="197" fontId="32" fillId="0" borderId="12" xfId="5173" applyNumberFormat="1" applyFont="1" applyBorder="1" applyAlignment="1">
      <alignment horizontal="center" vertical="center"/>
    </xf>
    <xf numFmtId="0" fontId="9" fillId="0" borderId="25" xfId="686" applyFont="1" applyBorder="1" applyAlignment="1">
      <alignment horizontal="center" vertical="center"/>
    </xf>
    <xf numFmtId="0" fontId="12" fillId="0" borderId="59" xfId="686" applyFont="1" applyBorder="1" applyAlignment="1">
      <alignment horizontal="center" vertical="center"/>
    </xf>
    <xf numFmtId="191" fontId="6" fillId="0" borderId="59" xfId="0" applyNumberFormat="1" applyFont="1" applyBorder="1" applyAlignment="1">
      <alignment horizontal="right" vertical="center" wrapText="1"/>
    </xf>
    <xf numFmtId="197" fontId="6" fillId="0" borderId="61" xfId="0" applyNumberFormat="1" applyFont="1" applyBorder="1" applyAlignment="1">
      <alignment horizontal="right" vertical="center" wrapText="1"/>
    </xf>
    <xf numFmtId="0" fontId="9" fillId="0" borderId="59" xfId="686" applyFont="1" applyBorder="1" applyAlignment="1">
      <alignment horizontal="center" vertical="center"/>
    </xf>
    <xf numFmtId="191" fontId="45" fillId="0" borderId="59" xfId="0" applyNumberFormat="1" applyFont="1" applyBorder="1" applyAlignment="1">
      <alignment horizontal="right" vertical="center" wrapText="1"/>
    </xf>
    <xf numFmtId="197" fontId="45" fillId="0" borderId="61" xfId="0" applyNumberFormat="1" applyFont="1" applyBorder="1" applyAlignment="1">
      <alignment horizontal="right" vertical="center" wrapText="1"/>
    </xf>
    <xf numFmtId="0" fontId="13" fillId="4" borderId="59" xfId="686" applyFont="1" applyFill="1" applyBorder="1" applyAlignment="1">
      <alignment horizontal="center" vertical="center"/>
    </xf>
    <xf numFmtId="200" fontId="65" fillId="0" borderId="59" xfId="0" applyNumberFormat="1" applyFont="1" applyBorder="1" applyAlignment="1">
      <alignment horizontal="right" vertical="center" wrapText="1"/>
    </xf>
    <xf numFmtId="197" fontId="65" fillId="0" borderId="61" xfId="0" applyNumberFormat="1" applyFont="1" applyBorder="1" applyAlignment="1">
      <alignment horizontal="right" vertical="center" wrapText="1"/>
    </xf>
    <xf numFmtId="0" fontId="34" fillId="0" borderId="59" xfId="686" applyFont="1" applyBorder="1" applyAlignment="1">
      <alignment horizontal="center" vertical="center"/>
    </xf>
    <xf numFmtId="191" fontId="65" fillId="0" borderId="59" xfId="0" applyNumberFormat="1" applyFont="1" applyBorder="1" applyAlignment="1">
      <alignment horizontal="right" vertical="center" wrapText="1"/>
    </xf>
    <xf numFmtId="0" fontId="9" fillId="0" borderId="59" xfId="686" applyFont="1" applyBorder="1" applyAlignment="1">
      <alignment horizontal="center"/>
    </xf>
    <xf numFmtId="0" fontId="117" fillId="0" borderId="59" xfId="686" applyBorder="1" applyAlignment="1">
      <alignment vertical="center"/>
    </xf>
    <xf numFmtId="0" fontId="117" fillId="0" borderId="61" xfId="686" applyBorder="1" applyAlignment="1">
      <alignment vertical="center"/>
    </xf>
    <xf numFmtId="0" fontId="117" fillId="0" borderId="60" xfId="686" applyBorder="1" applyAlignment="1">
      <alignment vertical="center"/>
    </xf>
    <xf numFmtId="201" fontId="0" fillId="0" borderId="0" xfId="0" applyNumberFormat="1" applyAlignment="1">
      <alignment vertical="center"/>
    </xf>
    <xf numFmtId="0" fontId="12" fillId="8" borderId="2" xfId="5173" applyFont="1" applyFill="1" applyBorder="1" applyAlignment="1">
      <alignment horizontal="center" vertical="center"/>
    </xf>
    <xf numFmtId="2" fontId="69" fillId="0" borderId="2" xfId="0" applyNumberFormat="1" applyFont="1" applyBorder="1" applyAlignment="1">
      <alignment horizontal="right" vertical="center" wrapText="1"/>
    </xf>
    <xf numFmtId="197" fontId="119" fillId="0" borderId="10" xfId="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197" fontId="119" fillId="0" borderId="2" xfId="0" applyNumberFormat="1" applyFont="1" applyBorder="1" applyAlignment="1">
      <alignment horizontal="right" vertical="center"/>
    </xf>
    <xf numFmtId="197" fontId="119" fillId="0" borderId="12" xfId="0" applyNumberFormat="1" applyFont="1" applyBorder="1" applyAlignment="1">
      <alignment horizontal="right"/>
    </xf>
    <xf numFmtId="197" fontId="119" fillId="0" borderId="0" xfId="0" applyNumberFormat="1" applyFont="1" applyAlignment="1">
      <alignment horizontal="right" vertical="center"/>
    </xf>
    <xf numFmtId="197" fontId="119" fillId="0" borderId="28" xfId="0" applyNumberFormat="1" applyFont="1" applyFill="1" applyBorder="1" applyAlignment="1">
      <alignment horizontal="right"/>
    </xf>
    <xf numFmtId="197" fontId="119" fillId="0" borderId="12" xfId="0" applyNumberFormat="1" applyFont="1" applyBorder="1" applyAlignment="1">
      <alignment horizontal="right" vertical="center"/>
    </xf>
    <xf numFmtId="191" fontId="19" fillId="0" borderId="2" xfId="0" applyNumberFormat="1" applyFont="1" applyFill="1" applyBorder="1" applyAlignment="1">
      <alignment horizontal="right" vertical="center"/>
    </xf>
    <xf numFmtId="197" fontId="0" fillId="0" borderId="2" xfId="0" applyNumberFormat="1" applyBorder="1" applyAlignment="1">
      <alignment horizontal="right" vertical="center"/>
    </xf>
    <xf numFmtId="191" fontId="20" fillId="8" borderId="2" xfId="0" applyNumberFormat="1" applyFont="1" applyFill="1" applyBorder="1" applyAlignment="1" applyProtection="1">
      <alignment horizontal="right"/>
    </xf>
    <xf numFmtId="191" fontId="120" fillId="0" borderId="54" xfId="5379" applyNumberFormat="1" applyFont="1" applyFill="1" applyBorder="1" applyAlignment="1">
      <alignment horizontal="center" vertical="center" wrapText="1"/>
    </xf>
    <xf numFmtId="197" fontId="120" fillId="0" borderId="55" xfId="5379" applyNumberFormat="1" applyFont="1" applyFill="1" applyBorder="1" applyAlignment="1">
      <alignment horizontal="center" vertical="center" wrapText="1"/>
    </xf>
    <xf numFmtId="191" fontId="65" fillId="0" borderId="54" xfId="5379" applyNumberFormat="1" applyFont="1" applyFill="1" applyBorder="1" applyAlignment="1"/>
    <xf numFmtId="197" fontId="65" fillId="0" borderId="55" xfId="5379" applyNumberFormat="1" applyFont="1" applyFill="1" applyBorder="1" applyAlignment="1"/>
    <xf numFmtId="191" fontId="66" fillId="0" borderId="54" xfId="5379" applyNumberFormat="1" applyFont="1" applyFill="1" applyBorder="1" applyAlignment="1">
      <alignment horizontal="right" vertical="center" wrapText="1"/>
    </xf>
    <xf numFmtId="191" fontId="66" fillId="0" borderId="55" xfId="5379" applyNumberFormat="1" applyFont="1" applyFill="1" applyBorder="1" applyAlignment="1">
      <alignment horizontal="right" vertical="center" wrapText="1"/>
    </xf>
    <xf numFmtId="191" fontId="65" fillId="0" borderId="62" xfId="5379" applyNumberFormat="1" applyFont="1" applyFill="1" applyBorder="1" applyAlignment="1"/>
    <xf numFmtId="197" fontId="65" fillId="0" borderId="63" xfId="5379" applyNumberFormat="1" applyFont="1" applyFill="1" applyBorder="1" applyAlignment="1"/>
    <xf numFmtId="0" fontId="13" fillId="4" borderId="1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/>
    </xf>
    <xf numFmtId="191" fontId="12" fillId="43" borderId="65" xfId="2911" applyNumberFormat="1" applyFont="1" applyFill="1" applyBorder="1" applyAlignment="1">
      <alignment horizontal="center" vertical="center" wrapText="1"/>
    </xf>
    <xf numFmtId="197" fontId="12" fillId="43" borderId="66" xfId="2911" applyNumberFormat="1" applyFont="1" applyFill="1" applyBorder="1" applyAlignment="1">
      <alignment horizontal="center" vertical="center" wrapText="1"/>
    </xf>
    <xf numFmtId="193" fontId="28" fillId="0" borderId="59" xfId="2911" applyNumberFormat="1" applyFont="1" applyFill="1" applyBorder="1" applyAlignment="1">
      <alignment vertical="center"/>
    </xf>
    <xf numFmtId="189" fontId="28" fillId="0" borderId="64" xfId="2911" applyNumberFormat="1" applyFont="1" applyFill="1" applyBorder="1" applyAlignment="1">
      <alignment vertical="center"/>
    </xf>
    <xf numFmtId="193" fontId="12" fillId="43" borderId="65" xfId="2911" applyNumberFormat="1" applyFont="1" applyFill="1" applyBorder="1" applyAlignment="1">
      <alignment horizontal="center" vertical="center" wrapText="1"/>
    </xf>
    <xf numFmtId="189" fontId="12" fillId="43" borderId="66" xfId="2911" applyNumberFormat="1" applyFont="1" applyFill="1" applyBorder="1" applyAlignment="1">
      <alignment horizontal="center" vertical="center" wrapText="1"/>
    </xf>
    <xf numFmtId="193" fontId="28" fillId="43" borderId="59" xfId="2911" applyNumberFormat="1" applyFont="1" applyFill="1" applyBorder="1" applyAlignment="1">
      <alignment vertical="center"/>
    </xf>
    <xf numFmtId="197" fontId="12" fillId="0" borderId="59" xfId="0" applyNumberFormat="1" applyFont="1" applyBorder="1" applyAlignment="1">
      <alignment horizontal="right" vertical="center"/>
    </xf>
    <xf numFmtId="197" fontId="12" fillId="0" borderId="64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97" fontId="5" fillId="2" borderId="26" xfId="0" applyNumberFormat="1" applyFont="1" applyFill="1" applyBorder="1" applyAlignment="1">
      <alignment horizontal="center" vertical="center"/>
    </xf>
    <xf numFmtId="197" fontId="20" fillId="8" borderId="12" xfId="0" applyNumberFormat="1" applyFont="1" applyFill="1" applyBorder="1" applyAlignment="1" applyProtection="1">
      <alignment horizontal="center" vertical="center"/>
    </xf>
    <xf numFmtId="197" fontId="20" fillId="8" borderId="12" xfId="0" applyNumberFormat="1" applyFont="1" applyFill="1" applyBorder="1" applyAlignment="1">
      <alignment horizontal="center" vertical="center"/>
    </xf>
    <xf numFmtId="197" fontId="69" fillId="0" borderId="60" xfId="0" applyNumberFormat="1" applyFont="1" applyBorder="1" applyAlignment="1">
      <alignment horizontal="center" vertical="center" wrapText="1"/>
    </xf>
    <xf numFmtId="201" fontId="69" fillId="0" borderId="60" xfId="0" applyNumberFormat="1" applyFont="1" applyBorder="1" applyAlignment="1">
      <alignment horizontal="center" vertical="center" wrapText="1"/>
    </xf>
    <xf numFmtId="197" fontId="20" fillId="8" borderId="12" xfId="0" applyNumberFormat="1" applyFont="1" applyFill="1" applyBorder="1" applyAlignment="1">
      <alignment horizontal="center"/>
    </xf>
    <xf numFmtId="197" fontId="20" fillId="8" borderId="12" xfId="0" applyNumberFormat="1" applyFont="1" applyFill="1" applyBorder="1" applyAlignment="1">
      <alignment horizontal="center" vertical="center" wrapText="1"/>
    </xf>
    <xf numFmtId="197" fontId="32" fillId="8" borderId="12" xfId="0" applyNumberFormat="1" applyFont="1" applyFill="1" applyBorder="1" applyAlignment="1">
      <alignment horizontal="center"/>
    </xf>
    <xf numFmtId="197" fontId="20" fillId="8" borderId="12" xfId="0" applyNumberFormat="1" applyFont="1" applyFill="1" applyBorder="1" applyAlignment="1" applyProtection="1">
      <alignment horizontal="center"/>
    </xf>
    <xf numFmtId="0" fontId="20" fillId="8" borderId="5" xfId="0" applyNumberFormat="1" applyFont="1" applyFill="1" applyBorder="1" applyAlignment="1">
      <alignment vertical="center" wrapText="1"/>
    </xf>
    <xf numFmtId="202" fontId="99" fillId="0" borderId="2" xfId="5173" applyNumberFormat="1" applyFont="1" applyBorder="1" applyAlignment="1">
      <alignment horizontal="center"/>
    </xf>
    <xf numFmtId="202" fontId="99" fillId="0" borderId="12" xfId="5173" applyNumberFormat="1" applyFont="1" applyBorder="1" applyAlignment="1">
      <alignment horizontal="center" vertical="center"/>
    </xf>
    <xf numFmtId="0" fontId="65" fillId="0" borderId="0" xfId="5173" applyFont="1">
      <alignment vertical="center"/>
    </xf>
    <xf numFmtId="197" fontId="99" fillId="0" borderId="12" xfId="5173" applyNumberFormat="1" applyFont="1" applyBorder="1" applyAlignment="1">
      <alignment horizontal="center" vertical="center"/>
    </xf>
    <xf numFmtId="0" fontId="24" fillId="8" borderId="0" xfId="0" applyFont="1" applyFill="1">
      <alignment vertical="center"/>
    </xf>
    <xf numFmtId="0" fontId="24" fillId="8" borderId="5" xfId="0" applyFont="1" applyFill="1" applyBorder="1">
      <alignment vertical="center"/>
    </xf>
    <xf numFmtId="0" fontId="24" fillId="8" borderId="12" xfId="0" applyFont="1" applyFill="1" applyBorder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0" fontId="121" fillId="8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2" fillId="0" borderId="13" xfId="0" applyNumberFormat="1" applyFont="1" applyFill="1" applyBorder="1" applyAlignment="1">
      <alignment horizontal="center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35" fillId="6" borderId="7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67" fillId="0" borderId="8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3" xfId="5378" applyFont="1" applyFill="1" applyBorder="1" applyAlignment="1">
      <alignment horizontal="center" vertical="center" wrapText="1"/>
    </xf>
    <xf numFmtId="197" fontId="63" fillId="4" borderId="1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9" xfId="5378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191" fontId="11" fillId="8" borderId="0" xfId="0" applyNumberFormat="1" applyFont="1" applyFill="1" applyBorder="1" applyAlignment="1">
      <alignment horizontal="center" vertical="center" wrapText="1"/>
    </xf>
    <xf numFmtId="197" fontId="11" fillId="8" borderId="0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191" fontId="18" fillId="3" borderId="4" xfId="0" applyNumberFormat="1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/>
    </xf>
    <xf numFmtId="0" fontId="25" fillId="3" borderId="0" xfId="5489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8" borderId="0" xfId="5482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12" fillId="6" borderId="29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29" fillId="0" borderId="0" xfId="686" applyFont="1" applyAlignment="1">
      <alignment horizontal="center" vertical="center"/>
    </xf>
    <xf numFmtId="0" fontId="37" fillId="0" borderId="18" xfId="686" applyFont="1" applyFill="1" applyBorder="1" applyAlignment="1">
      <alignment horizontal="center" vertical="center" wrapText="1"/>
    </xf>
    <xf numFmtId="0" fontId="40" fillId="2" borderId="20" xfId="686" applyFont="1" applyFill="1" applyBorder="1" applyAlignment="1">
      <alignment horizontal="center" vertical="center" wrapText="1"/>
    </xf>
    <xf numFmtId="0" fontId="40" fillId="2" borderId="21" xfId="686" applyFont="1" applyFill="1" applyBorder="1" applyAlignment="1">
      <alignment horizontal="center" vertical="center" wrapText="1"/>
    </xf>
    <xf numFmtId="0" fontId="40" fillId="2" borderId="22" xfId="686" applyFont="1" applyFill="1" applyBorder="1" applyAlignment="1">
      <alignment horizontal="center" vertical="center" wrapText="1"/>
    </xf>
    <xf numFmtId="0" fontId="10" fillId="10" borderId="0" xfId="686" applyFont="1" applyFill="1" applyAlignment="1">
      <alignment wrapText="1"/>
    </xf>
    <xf numFmtId="0" fontId="43" fillId="10" borderId="0" xfId="686" applyFont="1" applyFill="1" applyAlignment="1">
      <alignment wrapText="1"/>
    </xf>
    <xf numFmtId="0" fontId="30" fillId="0" borderId="19" xfId="686" applyNumberFormat="1" applyFont="1" applyFill="1" applyBorder="1" applyAlignment="1">
      <alignment horizontal="center" vertical="center" wrapText="1"/>
    </xf>
    <xf numFmtId="0" fontId="30" fillId="0" borderId="15" xfId="686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87-49FE-880E-542D721A9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9560"/>
        <c:axId val="567779168"/>
      </c:lineChart>
      <c:catAx>
        <c:axId val="567779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9168"/>
        <c:crosses val="autoZero"/>
        <c:auto val="1"/>
        <c:lblAlgn val="ctr"/>
        <c:lblOffset val="100"/>
        <c:tickLblSkip val="1"/>
        <c:noMultiLvlLbl val="0"/>
      </c:catAx>
      <c:valAx>
        <c:axId val="567779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9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3F-4E85-9453-B6DBBED5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8976"/>
        <c:axId val="567768584"/>
      </c:lineChart>
      <c:catAx>
        <c:axId val="567768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8584"/>
        <c:crosses val="autoZero"/>
        <c:auto val="1"/>
        <c:lblAlgn val="ctr"/>
        <c:lblOffset val="100"/>
        <c:tickLblSkip val="2"/>
        <c:noMultiLvlLbl val="0"/>
      </c:catAx>
      <c:valAx>
        <c:axId val="567768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A4-4ADE-8727-E3408EBA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69696"/>
        <c:axId val="528070088"/>
      </c:lineChart>
      <c:catAx>
        <c:axId val="528069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0088"/>
        <c:crosses val="autoZero"/>
        <c:auto val="1"/>
        <c:lblAlgn val="ctr"/>
        <c:lblOffset val="100"/>
        <c:tickLblSkip val="2"/>
        <c:noMultiLvlLbl val="0"/>
      </c:catAx>
      <c:valAx>
        <c:axId val="528070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6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FE-483A-B440-A4AF1706A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0872"/>
        <c:axId val="528071264"/>
      </c:lineChart>
      <c:catAx>
        <c:axId val="528070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1264"/>
        <c:crosses val="autoZero"/>
        <c:auto val="1"/>
        <c:lblAlgn val="ctr"/>
        <c:lblOffset val="100"/>
        <c:tickLblSkip val="2"/>
        <c:noMultiLvlLbl val="0"/>
      </c:catAx>
      <c:valAx>
        <c:axId val="528071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0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96-46A8-A8CA-2BB9B8D5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2048"/>
        <c:axId val="528072440"/>
      </c:lineChart>
      <c:catAx>
        <c:axId val="528072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2440"/>
        <c:crosses val="autoZero"/>
        <c:auto val="1"/>
        <c:lblAlgn val="ctr"/>
        <c:lblOffset val="100"/>
        <c:tickLblSkip val="2"/>
        <c:noMultiLvlLbl val="0"/>
      </c:catAx>
      <c:valAx>
        <c:axId val="528072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42-44E2-897A-EE37DB55A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3224"/>
        <c:axId val="528073616"/>
      </c:lineChart>
      <c:catAx>
        <c:axId val="528073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3616"/>
        <c:crosses val="autoZero"/>
        <c:auto val="1"/>
        <c:lblAlgn val="ctr"/>
        <c:lblOffset val="100"/>
        <c:tickLblSkip val="2"/>
        <c:noMultiLvlLbl val="0"/>
      </c:catAx>
      <c:valAx>
        <c:axId val="528073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3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99-446E-A293-0732F0A3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4400"/>
        <c:axId val="528074792"/>
      </c:lineChart>
      <c:catAx>
        <c:axId val="528074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4792"/>
        <c:crosses val="autoZero"/>
        <c:auto val="1"/>
        <c:lblAlgn val="ctr"/>
        <c:lblOffset val="100"/>
        <c:tickLblSkip val="2"/>
        <c:noMultiLvlLbl val="0"/>
      </c:catAx>
      <c:valAx>
        <c:axId val="528074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D6-4B6B-BC15-5CC1E80D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5576"/>
        <c:axId val="528075968"/>
      </c:lineChart>
      <c:catAx>
        <c:axId val="528075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5968"/>
        <c:crosses val="autoZero"/>
        <c:auto val="1"/>
        <c:lblAlgn val="ctr"/>
        <c:lblOffset val="100"/>
        <c:tickLblSkip val="2"/>
        <c:noMultiLvlLbl val="0"/>
      </c:catAx>
      <c:valAx>
        <c:axId val="528075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75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95-421E-8B89-C8374F09E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39768"/>
        <c:axId val="661540160"/>
      </c:lineChart>
      <c:catAx>
        <c:axId val="661539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0160"/>
        <c:crosses val="autoZero"/>
        <c:auto val="1"/>
        <c:lblAlgn val="ctr"/>
        <c:lblOffset val="100"/>
        <c:tickLblSkip val="2"/>
        <c:noMultiLvlLbl val="0"/>
      </c:catAx>
      <c:valAx>
        <c:axId val="661540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39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76-4297-A62E-899A549EB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0944"/>
        <c:axId val="661541336"/>
      </c:lineChart>
      <c:catAx>
        <c:axId val="661540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1336"/>
        <c:crosses val="autoZero"/>
        <c:auto val="1"/>
        <c:lblAlgn val="ctr"/>
        <c:lblOffset val="100"/>
        <c:tickLblSkip val="2"/>
        <c:noMultiLvlLbl val="0"/>
      </c:catAx>
      <c:valAx>
        <c:axId val="661541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F0-46AE-A126-6DD22196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2120"/>
        <c:axId val="661542512"/>
      </c:lineChart>
      <c:catAx>
        <c:axId val="661542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2512"/>
        <c:crosses val="autoZero"/>
        <c:auto val="1"/>
        <c:lblAlgn val="ctr"/>
        <c:lblOffset val="100"/>
        <c:tickLblSkip val="2"/>
        <c:noMultiLvlLbl val="0"/>
      </c:catAx>
      <c:valAx>
        <c:axId val="661542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C5-4253-BAE3-C92051480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3296"/>
        <c:axId val="661543688"/>
      </c:lineChart>
      <c:catAx>
        <c:axId val="661543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3688"/>
        <c:crosses val="autoZero"/>
        <c:auto val="1"/>
        <c:lblAlgn val="ctr"/>
        <c:lblOffset val="100"/>
        <c:tickLblSkip val="2"/>
        <c:noMultiLvlLbl val="0"/>
      </c:catAx>
      <c:valAx>
        <c:axId val="661543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EA-4B73-A896-013B76D3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7800"/>
        <c:axId val="567767408"/>
      </c:lineChart>
      <c:catAx>
        <c:axId val="567767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7408"/>
        <c:crosses val="autoZero"/>
        <c:auto val="1"/>
        <c:lblAlgn val="ctr"/>
        <c:lblOffset val="100"/>
        <c:tickLblSkip val="2"/>
        <c:noMultiLvlLbl val="0"/>
      </c:catAx>
      <c:valAx>
        <c:axId val="567767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7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6-4B3A-9E1F-0C2D004F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4472"/>
        <c:axId val="661544864"/>
      </c:lineChart>
      <c:catAx>
        <c:axId val="661544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4864"/>
        <c:crosses val="autoZero"/>
        <c:auto val="1"/>
        <c:lblAlgn val="ctr"/>
        <c:lblOffset val="100"/>
        <c:tickLblSkip val="2"/>
        <c:noMultiLvlLbl val="0"/>
      </c:catAx>
      <c:valAx>
        <c:axId val="661544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4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C-4A44-917F-9EEB8B5E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5648"/>
        <c:axId val="661546040"/>
      </c:lineChart>
      <c:catAx>
        <c:axId val="661545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6040"/>
        <c:crosses val="autoZero"/>
        <c:auto val="1"/>
        <c:lblAlgn val="ctr"/>
        <c:lblOffset val="100"/>
        <c:tickLblSkip val="1"/>
        <c:noMultiLvlLbl val="0"/>
      </c:catAx>
      <c:valAx>
        <c:axId val="661546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6-48E0-A556-36712DD6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6824"/>
        <c:axId val="661547216"/>
      </c:lineChart>
      <c:catAx>
        <c:axId val="661546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7216"/>
        <c:crosses val="autoZero"/>
        <c:auto val="1"/>
        <c:lblAlgn val="ctr"/>
        <c:lblOffset val="100"/>
        <c:tickLblSkip val="1"/>
        <c:noMultiLvlLbl val="0"/>
      </c:catAx>
      <c:valAx>
        <c:axId val="661547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6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1-4C22-A0AC-D1054775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8000"/>
        <c:axId val="661548392"/>
      </c:lineChart>
      <c:catAx>
        <c:axId val="661548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8392"/>
        <c:crosses val="autoZero"/>
        <c:auto val="1"/>
        <c:lblAlgn val="ctr"/>
        <c:lblOffset val="100"/>
        <c:tickLblSkip val="1"/>
        <c:noMultiLvlLbl val="0"/>
      </c:catAx>
      <c:valAx>
        <c:axId val="661548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6-4FDB-8B33-19CEAC2A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49176"/>
        <c:axId val="661549568"/>
      </c:lineChart>
      <c:catAx>
        <c:axId val="661549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9568"/>
        <c:crosses val="autoZero"/>
        <c:auto val="1"/>
        <c:lblAlgn val="ctr"/>
        <c:lblOffset val="100"/>
        <c:tickLblSkip val="1"/>
        <c:noMultiLvlLbl val="0"/>
      </c:catAx>
      <c:valAx>
        <c:axId val="661549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49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814-8FF8-A20E6F59E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50352"/>
        <c:axId val="661550744"/>
      </c:lineChart>
      <c:catAx>
        <c:axId val="661550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0744"/>
        <c:crosses val="autoZero"/>
        <c:auto val="1"/>
        <c:lblAlgn val="ctr"/>
        <c:lblOffset val="100"/>
        <c:tickLblSkip val="2"/>
        <c:noMultiLvlLbl val="0"/>
      </c:catAx>
      <c:valAx>
        <c:axId val="661550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1-4591-9009-DE1BED89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51528"/>
        <c:axId val="661551920"/>
      </c:lineChart>
      <c:catAx>
        <c:axId val="661551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1920"/>
        <c:crosses val="autoZero"/>
        <c:auto val="1"/>
        <c:lblAlgn val="ctr"/>
        <c:lblOffset val="100"/>
        <c:tickLblSkip val="2"/>
        <c:noMultiLvlLbl val="0"/>
      </c:catAx>
      <c:valAx>
        <c:axId val="661551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1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1-441A-AD68-0AB4678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52704"/>
        <c:axId val="661553096"/>
      </c:lineChart>
      <c:catAx>
        <c:axId val="661552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3096"/>
        <c:crosses val="autoZero"/>
        <c:auto val="1"/>
        <c:lblAlgn val="ctr"/>
        <c:lblOffset val="100"/>
        <c:tickLblSkip val="2"/>
        <c:noMultiLvlLbl val="0"/>
      </c:catAx>
      <c:valAx>
        <c:axId val="661553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A-4C45-B332-64F302D8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53880"/>
        <c:axId val="661554272"/>
      </c:lineChart>
      <c:catAx>
        <c:axId val="661553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4272"/>
        <c:crosses val="autoZero"/>
        <c:auto val="1"/>
        <c:lblAlgn val="ctr"/>
        <c:lblOffset val="100"/>
        <c:tickLblSkip val="2"/>
        <c:noMultiLvlLbl val="0"/>
      </c:catAx>
      <c:valAx>
        <c:axId val="661554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3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6-48D3-A456-6673F5838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55056"/>
        <c:axId val="661555448"/>
      </c:lineChart>
      <c:catAx>
        <c:axId val="661555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5448"/>
        <c:crosses val="autoZero"/>
        <c:auto val="1"/>
        <c:lblAlgn val="ctr"/>
        <c:lblOffset val="100"/>
        <c:tickLblSkip val="2"/>
        <c:noMultiLvlLbl val="0"/>
      </c:catAx>
      <c:valAx>
        <c:axId val="661555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55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5A-446F-8210-22A5E037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6624"/>
        <c:axId val="567766232"/>
      </c:lineChart>
      <c:catAx>
        <c:axId val="567766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6232"/>
        <c:crosses val="autoZero"/>
        <c:auto val="1"/>
        <c:lblAlgn val="ctr"/>
        <c:lblOffset val="100"/>
        <c:tickLblSkip val="2"/>
        <c:noMultiLvlLbl val="0"/>
      </c:catAx>
      <c:valAx>
        <c:axId val="567766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D-4A77-9628-1A64CB70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1760"/>
        <c:axId val="612752152"/>
      </c:lineChart>
      <c:catAx>
        <c:axId val="61275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2152"/>
        <c:crosses val="autoZero"/>
        <c:auto val="1"/>
        <c:lblAlgn val="ctr"/>
        <c:lblOffset val="100"/>
        <c:tickLblSkip val="2"/>
        <c:noMultiLvlLbl val="0"/>
      </c:catAx>
      <c:valAx>
        <c:axId val="61275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5-4C4A-99AA-2B2A4CF48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2936"/>
        <c:axId val="612753328"/>
      </c:lineChart>
      <c:catAx>
        <c:axId val="61275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3328"/>
        <c:crosses val="autoZero"/>
        <c:auto val="1"/>
        <c:lblAlgn val="ctr"/>
        <c:lblOffset val="100"/>
        <c:tickLblSkip val="2"/>
        <c:noMultiLvlLbl val="0"/>
      </c:catAx>
      <c:valAx>
        <c:axId val="61275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088-8A97-CD2DF16E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4112"/>
        <c:axId val="612754504"/>
      </c:lineChart>
      <c:catAx>
        <c:axId val="61275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4504"/>
        <c:crosses val="autoZero"/>
        <c:auto val="1"/>
        <c:lblAlgn val="ctr"/>
        <c:lblOffset val="100"/>
        <c:tickLblSkip val="2"/>
        <c:noMultiLvlLbl val="0"/>
      </c:catAx>
      <c:valAx>
        <c:axId val="61275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6-4538-93AB-645F064F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5288"/>
        <c:axId val="612755680"/>
      </c:lineChart>
      <c:catAx>
        <c:axId val="61275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5680"/>
        <c:crosses val="autoZero"/>
        <c:auto val="1"/>
        <c:lblAlgn val="ctr"/>
        <c:lblOffset val="100"/>
        <c:tickLblSkip val="2"/>
        <c:noMultiLvlLbl val="0"/>
      </c:catAx>
      <c:valAx>
        <c:axId val="61275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C-4530-852C-46A7BEBC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6464"/>
        <c:axId val="612756856"/>
      </c:lineChart>
      <c:catAx>
        <c:axId val="61275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6856"/>
        <c:crosses val="autoZero"/>
        <c:auto val="1"/>
        <c:lblAlgn val="ctr"/>
        <c:lblOffset val="100"/>
        <c:tickLblSkip val="2"/>
        <c:noMultiLvlLbl val="0"/>
      </c:catAx>
      <c:valAx>
        <c:axId val="61275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E-4179-9301-3603B148B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7640"/>
        <c:axId val="612758032"/>
      </c:lineChart>
      <c:catAx>
        <c:axId val="61275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8032"/>
        <c:crosses val="autoZero"/>
        <c:auto val="1"/>
        <c:lblAlgn val="ctr"/>
        <c:lblOffset val="100"/>
        <c:tickLblSkip val="2"/>
        <c:noMultiLvlLbl val="0"/>
      </c:catAx>
      <c:valAx>
        <c:axId val="61275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0-4BED-AB80-4D6E8FA4A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8816"/>
        <c:axId val="612759208"/>
      </c:lineChart>
      <c:catAx>
        <c:axId val="61275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9208"/>
        <c:crosses val="autoZero"/>
        <c:auto val="1"/>
        <c:lblAlgn val="ctr"/>
        <c:lblOffset val="100"/>
        <c:tickLblSkip val="2"/>
        <c:noMultiLvlLbl val="0"/>
      </c:catAx>
      <c:valAx>
        <c:axId val="61275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A-45F6-83CF-DD61AA17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59992"/>
        <c:axId val="612760384"/>
      </c:lineChart>
      <c:catAx>
        <c:axId val="61275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0384"/>
        <c:crosses val="autoZero"/>
        <c:auto val="1"/>
        <c:lblAlgn val="ctr"/>
        <c:lblOffset val="100"/>
        <c:tickLblSkip val="2"/>
        <c:noMultiLvlLbl val="0"/>
      </c:catAx>
      <c:valAx>
        <c:axId val="61276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5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C-4D8E-B628-FF7CF7D91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1168"/>
        <c:axId val="612761560"/>
      </c:lineChart>
      <c:catAx>
        <c:axId val="61276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1560"/>
        <c:crosses val="autoZero"/>
        <c:auto val="1"/>
        <c:lblAlgn val="ctr"/>
        <c:lblOffset val="100"/>
        <c:tickLblSkip val="2"/>
        <c:noMultiLvlLbl val="0"/>
      </c:catAx>
      <c:valAx>
        <c:axId val="61276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4-4619-941E-481F4A7E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2344"/>
        <c:axId val="612762736"/>
      </c:lineChart>
      <c:catAx>
        <c:axId val="61276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2736"/>
        <c:crosses val="autoZero"/>
        <c:auto val="1"/>
        <c:lblAlgn val="ctr"/>
        <c:lblOffset val="100"/>
        <c:tickLblSkip val="2"/>
        <c:noMultiLvlLbl val="0"/>
      </c:catAx>
      <c:valAx>
        <c:axId val="61276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F6-4460-92B2-7F0995A3B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5448"/>
        <c:axId val="567765056"/>
      </c:lineChart>
      <c:catAx>
        <c:axId val="567765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5056"/>
        <c:crosses val="autoZero"/>
        <c:auto val="1"/>
        <c:lblAlgn val="ctr"/>
        <c:lblOffset val="100"/>
        <c:tickLblSkip val="2"/>
        <c:noMultiLvlLbl val="0"/>
      </c:catAx>
      <c:valAx>
        <c:axId val="567765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5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7-4395-80C1-E362A36D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3520"/>
        <c:axId val="612763912"/>
      </c:lineChart>
      <c:catAx>
        <c:axId val="61276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3912"/>
        <c:crosses val="autoZero"/>
        <c:auto val="1"/>
        <c:lblAlgn val="ctr"/>
        <c:lblOffset val="100"/>
        <c:tickLblSkip val="2"/>
        <c:noMultiLvlLbl val="0"/>
      </c:catAx>
      <c:valAx>
        <c:axId val="61276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EA1-A544-855FDF0E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4696"/>
        <c:axId val="612765088"/>
      </c:lineChart>
      <c:catAx>
        <c:axId val="61276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5088"/>
        <c:crosses val="autoZero"/>
        <c:auto val="1"/>
        <c:lblAlgn val="ctr"/>
        <c:lblOffset val="100"/>
        <c:tickLblSkip val="1"/>
        <c:noMultiLvlLbl val="0"/>
      </c:catAx>
      <c:valAx>
        <c:axId val="61276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0-4744-8FCA-A6890F81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5872"/>
        <c:axId val="612766264"/>
      </c:lineChart>
      <c:catAx>
        <c:axId val="61276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6264"/>
        <c:crosses val="autoZero"/>
        <c:auto val="1"/>
        <c:lblAlgn val="ctr"/>
        <c:lblOffset val="100"/>
        <c:tickLblSkip val="1"/>
        <c:noMultiLvlLbl val="0"/>
      </c:catAx>
      <c:valAx>
        <c:axId val="61276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E-40E2-9C00-3080FBCB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767048"/>
        <c:axId val="624666752"/>
      </c:lineChart>
      <c:catAx>
        <c:axId val="61276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6752"/>
        <c:crosses val="autoZero"/>
        <c:auto val="1"/>
        <c:lblAlgn val="ctr"/>
        <c:lblOffset val="100"/>
        <c:tickLblSkip val="1"/>
        <c:noMultiLvlLbl val="0"/>
      </c:catAx>
      <c:valAx>
        <c:axId val="6246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76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C-4CD4-936B-AC1CE14C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67536"/>
        <c:axId val="624667928"/>
      </c:lineChart>
      <c:catAx>
        <c:axId val="6246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7928"/>
        <c:crosses val="autoZero"/>
        <c:auto val="1"/>
        <c:lblAlgn val="ctr"/>
        <c:lblOffset val="100"/>
        <c:tickLblSkip val="1"/>
        <c:noMultiLvlLbl val="0"/>
      </c:catAx>
      <c:valAx>
        <c:axId val="6246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9-49AC-A3A7-E5433DEB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68712"/>
        <c:axId val="624669104"/>
      </c:lineChart>
      <c:catAx>
        <c:axId val="6246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9104"/>
        <c:crosses val="autoZero"/>
        <c:auto val="1"/>
        <c:lblAlgn val="ctr"/>
        <c:lblOffset val="100"/>
        <c:tickLblSkip val="2"/>
        <c:noMultiLvlLbl val="0"/>
      </c:catAx>
      <c:valAx>
        <c:axId val="6246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A-455D-9D26-AB76B5F68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69888"/>
        <c:axId val="624670280"/>
      </c:lineChart>
      <c:catAx>
        <c:axId val="6246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0280"/>
        <c:crosses val="autoZero"/>
        <c:auto val="1"/>
        <c:lblAlgn val="ctr"/>
        <c:lblOffset val="100"/>
        <c:tickLblSkip val="2"/>
        <c:noMultiLvlLbl val="0"/>
      </c:catAx>
      <c:valAx>
        <c:axId val="6246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8-4B3A-A099-98FF4DE5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1064"/>
        <c:axId val="624671456"/>
      </c:lineChart>
      <c:catAx>
        <c:axId val="6246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1456"/>
        <c:crosses val="autoZero"/>
        <c:auto val="1"/>
        <c:lblAlgn val="ctr"/>
        <c:lblOffset val="100"/>
        <c:tickLblSkip val="2"/>
        <c:noMultiLvlLbl val="0"/>
      </c:catAx>
      <c:valAx>
        <c:axId val="6246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A-4531-9FE3-6D7A2430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2240"/>
        <c:axId val="624672632"/>
      </c:lineChart>
      <c:catAx>
        <c:axId val="6246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2632"/>
        <c:crosses val="autoZero"/>
        <c:auto val="1"/>
        <c:lblAlgn val="ctr"/>
        <c:lblOffset val="100"/>
        <c:tickLblSkip val="2"/>
        <c:noMultiLvlLbl val="0"/>
      </c:catAx>
      <c:valAx>
        <c:axId val="6246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5-44FF-8B55-053D35993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3416"/>
        <c:axId val="624673808"/>
      </c:lineChart>
      <c:catAx>
        <c:axId val="6246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3808"/>
        <c:crosses val="autoZero"/>
        <c:auto val="1"/>
        <c:lblAlgn val="ctr"/>
        <c:lblOffset val="100"/>
        <c:tickLblSkip val="2"/>
        <c:noMultiLvlLbl val="0"/>
      </c:catAx>
      <c:valAx>
        <c:axId val="6246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35-438C-BEC7-49610C70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4272"/>
        <c:axId val="567763880"/>
      </c:lineChart>
      <c:catAx>
        <c:axId val="567764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3880"/>
        <c:crosses val="autoZero"/>
        <c:auto val="1"/>
        <c:lblAlgn val="ctr"/>
        <c:lblOffset val="100"/>
        <c:tickLblSkip val="2"/>
        <c:noMultiLvlLbl val="0"/>
      </c:catAx>
      <c:valAx>
        <c:axId val="567763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1-419C-A5DA-201F7B8BC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4592"/>
        <c:axId val="624674984"/>
      </c:lineChart>
      <c:catAx>
        <c:axId val="6246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4984"/>
        <c:crosses val="autoZero"/>
        <c:auto val="1"/>
        <c:lblAlgn val="ctr"/>
        <c:lblOffset val="100"/>
        <c:tickLblSkip val="2"/>
        <c:noMultiLvlLbl val="0"/>
      </c:catAx>
      <c:valAx>
        <c:axId val="6246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1-4BC3-9F46-2A746A04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5768"/>
        <c:axId val="624676160"/>
      </c:lineChart>
      <c:catAx>
        <c:axId val="6246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6160"/>
        <c:crosses val="autoZero"/>
        <c:auto val="1"/>
        <c:lblAlgn val="ctr"/>
        <c:lblOffset val="100"/>
        <c:tickLblSkip val="2"/>
        <c:noMultiLvlLbl val="0"/>
      </c:catAx>
      <c:valAx>
        <c:axId val="6246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5-4CEA-9104-83F0B5B2B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6944"/>
        <c:axId val="624677336"/>
      </c:lineChart>
      <c:catAx>
        <c:axId val="6246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7336"/>
        <c:crosses val="autoZero"/>
        <c:auto val="1"/>
        <c:lblAlgn val="ctr"/>
        <c:lblOffset val="100"/>
        <c:tickLblSkip val="2"/>
        <c:noMultiLvlLbl val="0"/>
      </c:catAx>
      <c:valAx>
        <c:axId val="6246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1-4B31-A80D-79A2FE3F6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8120"/>
        <c:axId val="624678512"/>
      </c:lineChart>
      <c:catAx>
        <c:axId val="6246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8512"/>
        <c:crosses val="autoZero"/>
        <c:auto val="1"/>
        <c:lblAlgn val="ctr"/>
        <c:lblOffset val="100"/>
        <c:tickLblSkip val="2"/>
        <c:noMultiLvlLbl val="0"/>
      </c:catAx>
      <c:valAx>
        <c:axId val="6246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E-41DC-82A2-2F6D526A0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79296"/>
        <c:axId val="624679688"/>
      </c:lineChart>
      <c:catAx>
        <c:axId val="6246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9688"/>
        <c:crosses val="autoZero"/>
        <c:auto val="1"/>
        <c:lblAlgn val="ctr"/>
        <c:lblOffset val="100"/>
        <c:tickLblSkip val="2"/>
        <c:noMultiLvlLbl val="0"/>
      </c:catAx>
      <c:valAx>
        <c:axId val="6246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8-43C4-BE88-57ADF8CB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80472"/>
        <c:axId val="624680864"/>
      </c:lineChart>
      <c:catAx>
        <c:axId val="6246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80864"/>
        <c:crosses val="autoZero"/>
        <c:auto val="1"/>
        <c:lblAlgn val="ctr"/>
        <c:lblOffset val="100"/>
        <c:tickLblSkip val="2"/>
        <c:noMultiLvlLbl val="0"/>
      </c:catAx>
      <c:valAx>
        <c:axId val="6246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5-457F-BE88-3E7B5E8C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681648"/>
        <c:axId val="624682040"/>
      </c:lineChart>
      <c:catAx>
        <c:axId val="6246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82040"/>
        <c:crosses val="autoZero"/>
        <c:auto val="1"/>
        <c:lblAlgn val="ctr"/>
        <c:lblOffset val="100"/>
        <c:tickLblSkip val="2"/>
        <c:noMultiLvlLbl val="0"/>
      </c:catAx>
      <c:valAx>
        <c:axId val="6246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46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8-45CA-A450-9D000295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8376"/>
        <c:axId val="612538768"/>
      </c:lineChart>
      <c:catAx>
        <c:axId val="61253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8768"/>
        <c:crosses val="autoZero"/>
        <c:auto val="1"/>
        <c:lblAlgn val="ctr"/>
        <c:lblOffset val="100"/>
        <c:tickLblSkip val="2"/>
        <c:noMultiLvlLbl val="0"/>
      </c:catAx>
      <c:valAx>
        <c:axId val="61253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5-4528-B0BE-70DAE772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9944"/>
        <c:axId val="612540336"/>
      </c:lineChart>
      <c:catAx>
        <c:axId val="612539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0336"/>
        <c:crosses val="autoZero"/>
        <c:auto val="1"/>
        <c:lblAlgn val="ctr"/>
        <c:lblOffset val="100"/>
        <c:tickLblSkip val="2"/>
        <c:noMultiLvlLbl val="0"/>
      </c:catAx>
      <c:valAx>
        <c:axId val="612540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9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4-4A75-B07E-8FD78EEF8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1512"/>
        <c:axId val="612541904"/>
      </c:lineChart>
      <c:catAx>
        <c:axId val="612541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1904"/>
        <c:crosses val="autoZero"/>
        <c:auto val="1"/>
        <c:lblAlgn val="ctr"/>
        <c:lblOffset val="100"/>
        <c:tickLblSkip val="2"/>
        <c:noMultiLvlLbl val="0"/>
      </c:catAx>
      <c:valAx>
        <c:axId val="612541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1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CE-49EF-A83C-B85B96D31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3096"/>
        <c:axId val="567762704"/>
      </c:lineChart>
      <c:catAx>
        <c:axId val="567763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2704"/>
        <c:crosses val="autoZero"/>
        <c:auto val="1"/>
        <c:lblAlgn val="ctr"/>
        <c:lblOffset val="100"/>
        <c:tickLblSkip val="2"/>
        <c:noMultiLvlLbl val="0"/>
      </c:catAx>
      <c:valAx>
        <c:axId val="567762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3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3-4A64-9B59-8821A1C0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2296"/>
        <c:axId val="612542688"/>
      </c:lineChart>
      <c:catAx>
        <c:axId val="612542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2688"/>
        <c:crosses val="autoZero"/>
        <c:auto val="1"/>
        <c:lblAlgn val="ctr"/>
        <c:lblOffset val="100"/>
        <c:tickLblSkip val="2"/>
        <c:noMultiLvlLbl val="0"/>
      </c:catAx>
      <c:valAx>
        <c:axId val="612542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2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B-4220-B1B2-3EF655EA4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3080"/>
        <c:axId val="612543472"/>
      </c:lineChart>
      <c:catAx>
        <c:axId val="612543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3472"/>
        <c:crosses val="autoZero"/>
        <c:auto val="1"/>
        <c:lblAlgn val="ctr"/>
        <c:lblOffset val="100"/>
        <c:tickLblSkip val="1"/>
        <c:noMultiLvlLbl val="0"/>
      </c:catAx>
      <c:valAx>
        <c:axId val="612543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3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D3-4D7F-BC82-161B3B5EE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4256"/>
        <c:axId val="612544648"/>
      </c:lineChart>
      <c:catAx>
        <c:axId val="612544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4648"/>
        <c:crosses val="autoZero"/>
        <c:auto val="1"/>
        <c:lblAlgn val="ctr"/>
        <c:lblOffset val="100"/>
        <c:tickLblSkip val="1"/>
        <c:noMultiLvlLbl val="0"/>
      </c:catAx>
      <c:valAx>
        <c:axId val="612544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00-48A5-BF14-EDFCB53B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5432"/>
        <c:axId val="612545824"/>
      </c:lineChart>
      <c:catAx>
        <c:axId val="612545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5824"/>
        <c:crosses val="autoZero"/>
        <c:auto val="1"/>
        <c:lblAlgn val="ctr"/>
        <c:lblOffset val="100"/>
        <c:tickLblSkip val="1"/>
        <c:noMultiLvlLbl val="0"/>
      </c:catAx>
      <c:valAx>
        <c:axId val="612545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5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1C-4BCA-9934-5BCC5567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6608"/>
        <c:axId val="612547000"/>
      </c:lineChart>
      <c:catAx>
        <c:axId val="612546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7000"/>
        <c:crosses val="autoZero"/>
        <c:auto val="1"/>
        <c:lblAlgn val="ctr"/>
        <c:lblOffset val="100"/>
        <c:tickLblSkip val="1"/>
        <c:noMultiLvlLbl val="0"/>
      </c:catAx>
      <c:valAx>
        <c:axId val="612547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D7-40C7-945B-69A2AC2B0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7784"/>
        <c:axId val="612548176"/>
      </c:lineChart>
      <c:catAx>
        <c:axId val="612547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8176"/>
        <c:crosses val="autoZero"/>
        <c:auto val="1"/>
        <c:lblAlgn val="ctr"/>
        <c:lblOffset val="100"/>
        <c:tickLblSkip val="1"/>
        <c:noMultiLvlLbl val="0"/>
      </c:catAx>
      <c:valAx>
        <c:axId val="61254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7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CE-4E9B-8848-B03E39468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48960"/>
        <c:axId val="612549352"/>
      </c:lineChart>
      <c:catAx>
        <c:axId val="61254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9352"/>
        <c:crosses val="autoZero"/>
        <c:auto val="1"/>
        <c:lblAlgn val="ctr"/>
        <c:lblOffset val="100"/>
        <c:tickLblSkip val="2"/>
        <c:noMultiLvlLbl val="0"/>
      </c:catAx>
      <c:valAx>
        <c:axId val="61254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4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21-407F-AC40-7724F53F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50136"/>
        <c:axId val="612550528"/>
      </c:lineChart>
      <c:catAx>
        <c:axId val="61255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0528"/>
        <c:crosses val="autoZero"/>
        <c:auto val="1"/>
        <c:lblAlgn val="ctr"/>
        <c:lblOffset val="100"/>
        <c:tickLblSkip val="2"/>
        <c:noMultiLvlLbl val="0"/>
      </c:catAx>
      <c:valAx>
        <c:axId val="61255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F1-4052-BE7A-F13A5D621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51312"/>
        <c:axId val="612551704"/>
      </c:lineChart>
      <c:catAx>
        <c:axId val="612551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1704"/>
        <c:crosses val="autoZero"/>
        <c:auto val="1"/>
        <c:lblAlgn val="ctr"/>
        <c:lblOffset val="100"/>
        <c:tickLblSkip val="2"/>
        <c:noMultiLvlLbl val="0"/>
      </c:catAx>
      <c:valAx>
        <c:axId val="612551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6D-4904-870F-E626E362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52488"/>
        <c:axId val="612552880"/>
      </c:lineChart>
      <c:catAx>
        <c:axId val="612552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2880"/>
        <c:crosses val="autoZero"/>
        <c:auto val="1"/>
        <c:lblAlgn val="ctr"/>
        <c:lblOffset val="100"/>
        <c:tickLblSkip val="2"/>
        <c:noMultiLvlLbl val="0"/>
      </c:catAx>
      <c:valAx>
        <c:axId val="612552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2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64-4604-95E7-90958E01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1920"/>
        <c:axId val="567761528"/>
      </c:lineChart>
      <c:catAx>
        <c:axId val="567761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1528"/>
        <c:crosses val="autoZero"/>
        <c:auto val="1"/>
        <c:lblAlgn val="ctr"/>
        <c:lblOffset val="100"/>
        <c:tickLblSkip val="2"/>
        <c:noMultiLvlLbl val="0"/>
      </c:catAx>
      <c:valAx>
        <c:axId val="567761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04-4D01-BB85-26BD66B2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53664"/>
        <c:axId val="612554056"/>
      </c:lineChart>
      <c:catAx>
        <c:axId val="612553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4056"/>
        <c:crosses val="autoZero"/>
        <c:auto val="1"/>
        <c:lblAlgn val="ctr"/>
        <c:lblOffset val="100"/>
        <c:tickLblSkip val="2"/>
        <c:noMultiLvlLbl val="0"/>
      </c:catAx>
      <c:valAx>
        <c:axId val="612554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5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A1-4150-BFD1-3BE01351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0680"/>
        <c:axId val="658441072"/>
      </c:lineChart>
      <c:catAx>
        <c:axId val="658440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1072"/>
        <c:crosses val="autoZero"/>
        <c:auto val="1"/>
        <c:lblAlgn val="ctr"/>
        <c:lblOffset val="100"/>
        <c:tickLblSkip val="2"/>
        <c:noMultiLvlLbl val="0"/>
      </c:catAx>
      <c:valAx>
        <c:axId val="658441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0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CE-4F58-82B7-2199F20E2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1856"/>
        <c:axId val="658442248"/>
      </c:lineChart>
      <c:catAx>
        <c:axId val="658441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2248"/>
        <c:crosses val="autoZero"/>
        <c:auto val="1"/>
        <c:lblAlgn val="ctr"/>
        <c:lblOffset val="100"/>
        <c:tickLblSkip val="2"/>
        <c:noMultiLvlLbl val="0"/>
      </c:catAx>
      <c:valAx>
        <c:axId val="658442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9B-424C-AF11-F8A9B3A2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3032"/>
        <c:axId val="658443424"/>
      </c:lineChart>
      <c:catAx>
        <c:axId val="658443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3424"/>
        <c:crosses val="autoZero"/>
        <c:auto val="1"/>
        <c:lblAlgn val="ctr"/>
        <c:lblOffset val="100"/>
        <c:tickLblSkip val="2"/>
        <c:noMultiLvlLbl val="0"/>
      </c:catAx>
      <c:valAx>
        <c:axId val="658443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3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6F-457B-BB27-496402F49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4208"/>
        <c:axId val="658444600"/>
      </c:lineChart>
      <c:catAx>
        <c:axId val="658444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4600"/>
        <c:crosses val="autoZero"/>
        <c:auto val="1"/>
        <c:lblAlgn val="ctr"/>
        <c:lblOffset val="100"/>
        <c:tickLblSkip val="2"/>
        <c:noMultiLvlLbl val="0"/>
      </c:catAx>
      <c:valAx>
        <c:axId val="658444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FA-4B7D-8687-4313846AB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5384"/>
        <c:axId val="658445776"/>
      </c:lineChart>
      <c:catAx>
        <c:axId val="658445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5776"/>
        <c:crosses val="autoZero"/>
        <c:auto val="1"/>
        <c:lblAlgn val="ctr"/>
        <c:lblOffset val="100"/>
        <c:tickLblSkip val="2"/>
        <c:noMultiLvlLbl val="0"/>
      </c:catAx>
      <c:valAx>
        <c:axId val="658445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5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B9-4907-8139-371760757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6560"/>
        <c:axId val="658446952"/>
      </c:lineChart>
      <c:catAx>
        <c:axId val="658446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6952"/>
        <c:crosses val="autoZero"/>
        <c:auto val="1"/>
        <c:lblAlgn val="ctr"/>
        <c:lblOffset val="100"/>
        <c:tickLblSkip val="2"/>
        <c:noMultiLvlLbl val="0"/>
      </c:catAx>
      <c:valAx>
        <c:axId val="658446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C3-4B2F-B412-EAA4C495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7736"/>
        <c:axId val="658448128"/>
      </c:lineChart>
      <c:catAx>
        <c:axId val="658447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8128"/>
        <c:crosses val="autoZero"/>
        <c:auto val="1"/>
        <c:lblAlgn val="ctr"/>
        <c:lblOffset val="100"/>
        <c:tickLblSkip val="2"/>
        <c:noMultiLvlLbl val="0"/>
      </c:catAx>
      <c:valAx>
        <c:axId val="658448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7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1B-4C16-9FFF-ADFD4266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48912"/>
        <c:axId val="658449304"/>
      </c:lineChart>
      <c:catAx>
        <c:axId val="658448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9304"/>
        <c:crosses val="autoZero"/>
        <c:auto val="1"/>
        <c:lblAlgn val="ctr"/>
        <c:lblOffset val="100"/>
        <c:tickLblSkip val="2"/>
        <c:noMultiLvlLbl val="0"/>
      </c:catAx>
      <c:valAx>
        <c:axId val="658449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4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76-4D6F-8851-26FFD7666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0088"/>
        <c:axId val="658450480"/>
      </c:lineChart>
      <c:catAx>
        <c:axId val="658450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0480"/>
        <c:crosses val="autoZero"/>
        <c:auto val="1"/>
        <c:lblAlgn val="ctr"/>
        <c:lblOffset val="100"/>
        <c:tickLblSkip val="2"/>
        <c:noMultiLvlLbl val="0"/>
      </c:catAx>
      <c:valAx>
        <c:axId val="65845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0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C3-4E47-9653-AA1F786E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60744"/>
        <c:axId val="567760352"/>
      </c:lineChart>
      <c:catAx>
        <c:axId val="567760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0352"/>
        <c:crosses val="autoZero"/>
        <c:auto val="1"/>
        <c:lblAlgn val="ctr"/>
        <c:lblOffset val="100"/>
        <c:tickLblSkip val="2"/>
        <c:noMultiLvlLbl val="0"/>
      </c:catAx>
      <c:valAx>
        <c:axId val="567760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0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04-4EC8-A02A-7558C7A2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1264"/>
        <c:axId val="658451656"/>
      </c:lineChart>
      <c:catAx>
        <c:axId val="658451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1656"/>
        <c:crosses val="autoZero"/>
        <c:auto val="1"/>
        <c:lblAlgn val="ctr"/>
        <c:lblOffset val="100"/>
        <c:tickLblSkip val="2"/>
        <c:noMultiLvlLbl val="0"/>
      </c:catAx>
      <c:valAx>
        <c:axId val="658451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77-49ED-9FBD-B8387E5BD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2440"/>
        <c:axId val="658452832"/>
      </c:lineChart>
      <c:catAx>
        <c:axId val="658452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2832"/>
        <c:crosses val="autoZero"/>
        <c:auto val="1"/>
        <c:lblAlgn val="ctr"/>
        <c:lblOffset val="100"/>
        <c:tickLblSkip val="2"/>
        <c:noMultiLvlLbl val="0"/>
      </c:catAx>
      <c:valAx>
        <c:axId val="658452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2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D7-4CD4-AAF7-C5E30ECD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3616"/>
        <c:axId val="658454008"/>
      </c:lineChart>
      <c:catAx>
        <c:axId val="658453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4008"/>
        <c:crosses val="autoZero"/>
        <c:auto val="1"/>
        <c:lblAlgn val="ctr"/>
        <c:lblOffset val="100"/>
        <c:tickLblSkip val="1"/>
        <c:noMultiLvlLbl val="0"/>
      </c:catAx>
      <c:valAx>
        <c:axId val="658454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0C-4951-991B-E0A88360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4792"/>
        <c:axId val="658455184"/>
      </c:lineChart>
      <c:catAx>
        <c:axId val="658454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5184"/>
        <c:crosses val="autoZero"/>
        <c:auto val="1"/>
        <c:lblAlgn val="ctr"/>
        <c:lblOffset val="100"/>
        <c:tickLblSkip val="1"/>
        <c:noMultiLvlLbl val="0"/>
      </c:catAx>
      <c:valAx>
        <c:axId val="658455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4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23-434E-A496-2D9BB57E1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5968"/>
        <c:axId val="612521992"/>
      </c:lineChart>
      <c:catAx>
        <c:axId val="658455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1992"/>
        <c:crosses val="autoZero"/>
        <c:auto val="1"/>
        <c:lblAlgn val="ctr"/>
        <c:lblOffset val="100"/>
        <c:tickLblSkip val="1"/>
        <c:noMultiLvlLbl val="0"/>
      </c:catAx>
      <c:valAx>
        <c:axId val="612521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845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DB-4AFC-B2B6-BCBB0577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2776"/>
        <c:axId val="612523168"/>
      </c:lineChart>
      <c:catAx>
        <c:axId val="612522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3168"/>
        <c:crosses val="autoZero"/>
        <c:auto val="1"/>
        <c:lblAlgn val="ctr"/>
        <c:lblOffset val="100"/>
        <c:tickLblSkip val="1"/>
        <c:noMultiLvlLbl val="0"/>
      </c:catAx>
      <c:valAx>
        <c:axId val="612523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2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76-476B-8541-0A8E368E4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3952"/>
        <c:axId val="612524344"/>
      </c:lineChart>
      <c:catAx>
        <c:axId val="612523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4344"/>
        <c:crosses val="autoZero"/>
        <c:auto val="1"/>
        <c:lblAlgn val="ctr"/>
        <c:lblOffset val="100"/>
        <c:tickLblSkip val="2"/>
        <c:noMultiLvlLbl val="0"/>
      </c:catAx>
      <c:valAx>
        <c:axId val="612524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CC-4BAA-B3D2-B530DDD73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5128"/>
        <c:axId val="612525520"/>
      </c:lineChart>
      <c:catAx>
        <c:axId val="612525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5520"/>
        <c:crosses val="autoZero"/>
        <c:auto val="1"/>
        <c:lblAlgn val="ctr"/>
        <c:lblOffset val="100"/>
        <c:tickLblSkip val="2"/>
        <c:noMultiLvlLbl val="0"/>
      </c:catAx>
      <c:valAx>
        <c:axId val="612525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5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6C-4B5F-B694-A6C7F265C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6304"/>
        <c:axId val="612526696"/>
      </c:lineChart>
      <c:catAx>
        <c:axId val="612526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6696"/>
        <c:crosses val="autoZero"/>
        <c:auto val="1"/>
        <c:lblAlgn val="ctr"/>
        <c:lblOffset val="100"/>
        <c:tickLblSkip val="2"/>
        <c:noMultiLvlLbl val="0"/>
      </c:catAx>
      <c:valAx>
        <c:axId val="612526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87-455C-8BBD-0F2CF763C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7480"/>
        <c:axId val="612527872"/>
      </c:lineChart>
      <c:catAx>
        <c:axId val="612527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7872"/>
        <c:crosses val="autoZero"/>
        <c:auto val="1"/>
        <c:lblAlgn val="ctr"/>
        <c:lblOffset val="100"/>
        <c:tickLblSkip val="2"/>
        <c:noMultiLvlLbl val="0"/>
      </c:catAx>
      <c:valAx>
        <c:axId val="612527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7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7C-4EEF-B404-C8F4A601C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86224"/>
        <c:axId val="567787400"/>
      </c:lineChart>
      <c:catAx>
        <c:axId val="567786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7400"/>
        <c:crosses val="autoZero"/>
        <c:auto val="1"/>
        <c:lblAlgn val="ctr"/>
        <c:lblOffset val="100"/>
        <c:tickLblSkip val="2"/>
        <c:noMultiLvlLbl val="0"/>
      </c:catAx>
      <c:valAx>
        <c:axId val="567787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7-4119-9BF1-2389D0978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8656"/>
        <c:axId val="612529048"/>
      </c:lineChart>
      <c:catAx>
        <c:axId val="612528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9048"/>
        <c:crosses val="autoZero"/>
        <c:auto val="1"/>
        <c:lblAlgn val="ctr"/>
        <c:lblOffset val="100"/>
        <c:tickLblSkip val="2"/>
        <c:noMultiLvlLbl val="0"/>
      </c:catAx>
      <c:valAx>
        <c:axId val="612529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07-415F-978A-FC68E3ECB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29832"/>
        <c:axId val="612530224"/>
      </c:lineChart>
      <c:catAx>
        <c:axId val="612529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0224"/>
        <c:crosses val="autoZero"/>
        <c:auto val="1"/>
        <c:lblAlgn val="ctr"/>
        <c:lblOffset val="100"/>
        <c:tickLblSkip val="2"/>
        <c:noMultiLvlLbl val="0"/>
      </c:catAx>
      <c:valAx>
        <c:axId val="612530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29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81-4720-9397-9392BBE1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1008"/>
        <c:axId val="612531400"/>
      </c:lineChart>
      <c:catAx>
        <c:axId val="612531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1400"/>
        <c:crosses val="autoZero"/>
        <c:auto val="1"/>
        <c:lblAlgn val="ctr"/>
        <c:lblOffset val="100"/>
        <c:tickLblSkip val="2"/>
        <c:noMultiLvlLbl val="0"/>
      </c:catAx>
      <c:valAx>
        <c:axId val="612531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FB-47E4-B301-04AA0A3F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2184"/>
        <c:axId val="612532576"/>
      </c:lineChart>
      <c:catAx>
        <c:axId val="612532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2576"/>
        <c:crosses val="autoZero"/>
        <c:auto val="1"/>
        <c:lblAlgn val="ctr"/>
        <c:lblOffset val="100"/>
        <c:tickLblSkip val="2"/>
        <c:noMultiLvlLbl val="0"/>
      </c:catAx>
      <c:valAx>
        <c:axId val="612532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2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6B-4768-92DA-98F2A3C7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3360"/>
        <c:axId val="612533752"/>
      </c:lineChart>
      <c:catAx>
        <c:axId val="612533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3752"/>
        <c:crosses val="autoZero"/>
        <c:auto val="1"/>
        <c:lblAlgn val="ctr"/>
        <c:lblOffset val="100"/>
        <c:tickLblSkip val="2"/>
        <c:noMultiLvlLbl val="0"/>
      </c:catAx>
      <c:valAx>
        <c:axId val="612533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CD-4E72-B5E9-2F1727A2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4536"/>
        <c:axId val="612534928"/>
      </c:lineChart>
      <c:catAx>
        <c:axId val="612534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4928"/>
        <c:crosses val="autoZero"/>
        <c:auto val="1"/>
        <c:lblAlgn val="ctr"/>
        <c:lblOffset val="100"/>
        <c:tickLblSkip val="2"/>
        <c:noMultiLvlLbl val="0"/>
      </c:catAx>
      <c:valAx>
        <c:axId val="612534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4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8C-4A07-85F2-1ECD71253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5712"/>
        <c:axId val="612536104"/>
      </c:lineChart>
      <c:catAx>
        <c:axId val="612535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6104"/>
        <c:crosses val="autoZero"/>
        <c:auto val="1"/>
        <c:lblAlgn val="ctr"/>
        <c:lblOffset val="100"/>
        <c:tickLblSkip val="2"/>
        <c:noMultiLvlLbl val="0"/>
      </c:catAx>
      <c:valAx>
        <c:axId val="612536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5C-4270-AE4B-9D49B56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36888"/>
        <c:axId val="612537280"/>
      </c:lineChart>
      <c:catAx>
        <c:axId val="612536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7280"/>
        <c:crosses val="autoZero"/>
        <c:auto val="1"/>
        <c:lblAlgn val="ctr"/>
        <c:lblOffset val="100"/>
        <c:tickLblSkip val="2"/>
        <c:noMultiLvlLbl val="0"/>
      </c:catAx>
      <c:valAx>
        <c:axId val="612537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2536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B5-4244-81F2-5CA01F66B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3920"/>
        <c:axId val="625314312"/>
      </c:lineChart>
      <c:catAx>
        <c:axId val="625313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4312"/>
        <c:crosses val="autoZero"/>
        <c:auto val="1"/>
        <c:lblAlgn val="ctr"/>
        <c:lblOffset val="100"/>
        <c:tickLblSkip val="2"/>
        <c:noMultiLvlLbl val="0"/>
      </c:catAx>
      <c:valAx>
        <c:axId val="625314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A2-41D7-9796-2C694DF8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5096"/>
        <c:axId val="625315488"/>
      </c:lineChart>
      <c:catAx>
        <c:axId val="625315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5488"/>
        <c:crosses val="autoZero"/>
        <c:auto val="1"/>
        <c:lblAlgn val="ctr"/>
        <c:lblOffset val="100"/>
        <c:tickLblSkip val="2"/>
        <c:noMultiLvlLbl val="0"/>
      </c:catAx>
      <c:valAx>
        <c:axId val="625315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5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78-498C-95C3-D29A0C70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85440"/>
        <c:axId val="567785832"/>
      </c:lineChart>
      <c:catAx>
        <c:axId val="567785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5832"/>
        <c:crosses val="autoZero"/>
        <c:auto val="1"/>
        <c:lblAlgn val="ctr"/>
        <c:lblOffset val="100"/>
        <c:tickLblSkip val="2"/>
        <c:noMultiLvlLbl val="0"/>
      </c:catAx>
      <c:valAx>
        <c:axId val="567785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E4-4F1B-995E-415375FE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6272"/>
        <c:axId val="625316664"/>
      </c:lineChart>
      <c:catAx>
        <c:axId val="625316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6664"/>
        <c:crosses val="autoZero"/>
        <c:auto val="1"/>
        <c:lblAlgn val="ctr"/>
        <c:lblOffset val="100"/>
        <c:tickLblSkip val="2"/>
        <c:noMultiLvlLbl val="0"/>
      </c:catAx>
      <c:valAx>
        <c:axId val="625316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5C-4578-AC03-F562B56D3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7448"/>
        <c:axId val="625317840"/>
      </c:lineChart>
      <c:catAx>
        <c:axId val="625317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7840"/>
        <c:crosses val="autoZero"/>
        <c:auto val="1"/>
        <c:lblAlgn val="ctr"/>
        <c:lblOffset val="100"/>
        <c:tickLblSkip val="2"/>
        <c:noMultiLvlLbl val="0"/>
      </c:catAx>
      <c:valAx>
        <c:axId val="62531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7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33-43DA-A305-AE1844E95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8624"/>
        <c:axId val="625319016"/>
      </c:lineChart>
      <c:catAx>
        <c:axId val="62531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9016"/>
        <c:crosses val="autoZero"/>
        <c:auto val="1"/>
        <c:lblAlgn val="ctr"/>
        <c:lblOffset val="100"/>
        <c:tickLblSkip val="2"/>
        <c:noMultiLvlLbl val="0"/>
      </c:catAx>
      <c:valAx>
        <c:axId val="62531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36-42FC-BA59-9A22944D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19800"/>
        <c:axId val="625320192"/>
      </c:lineChart>
      <c:catAx>
        <c:axId val="62531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0192"/>
        <c:crosses val="autoZero"/>
        <c:auto val="1"/>
        <c:lblAlgn val="ctr"/>
        <c:lblOffset val="100"/>
        <c:tickLblSkip val="2"/>
        <c:noMultiLvlLbl val="0"/>
      </c:catAx>
      <c:valAx>
        <c:axId val="62532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1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E8-4F2D-B60D-018535B60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0976"/>
        <c:axId val="625321368"/>
      </c:lineChart>
      <c:catAx>
        <c:axId val="62532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1368"/>
        <c:crosses val="autoZero"/>
        <c:auto val="1"/>
        <c:lblAlgn val="ctr"/>
        <c:lblOffset val="100"/>
        <c:tickLblSkip val="2"/>
        <c:noMultiLvlLbl val="0"/>
      </c:catAx>
      <c:valAx>
        <c:axId val="62532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0F-4794-BBD3-67D7900E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2152"/>
        <c:axId val="625322544"/>
      </c:lineChart>
      <c:catAx>
        <c:axId val="62532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2544"/>
        <c:crosses val="autoZero"/>
        <c:auto val="1"/>
        <c:lblAlgn val="ctr"/>
        <c:lblOffset val="100"/>
        <c:tickLblSkip val="2"/>
        <c:noMultiLvlLbl val="0"/>
      </c:catAx>
      <c:valAx>
        <c:axId val="62532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E3-4FBD-94B5-0C9861A4C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3328"/>
        <c:axId val="625323720"/>
      </c:lineChart>
      <c:catAx>
        <c:axId val="62532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3720"/>
        <c:crosses val="autoZero"/>
        <c:auto val="1"/>
        <c:lblAlgn val="ctr"/>
        <c:lblOffset val="100"/>
        <c:tickLblSkip val="2"/>
        <c:noMultiLvlLbl val="0"/>
      </c:catAx>
      <c:valAx>
        <c:axId val="62532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4F-4C2F-BEF5-6D1C5D322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4504"/>
        <c:axId val="625324896"/>
      </c:lineChart>
      <c:catAx>
        <c:axId val="62532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4896"/>
        <c:crosses val="autoZero"/>
        <c:auto val="1"/>
        <c:lblAlgn val="ctr"/>
        <c:lblOffset val="100"/>
        <c:tickLblSkip val="2"/>
        <c:noMultiLvlLbl val="0"/>
      </c:catAx>
      <c:valAx>
        <c:axId val="62532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79-4B31-8984-E311168E4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5680"/>
        <c:axId val="625326072"/>
      </c:lineChart>
      <c:catAx>
        <c:axId val="62532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6072"/>
        <c:crosses val="autoZero"/>
        <c:auto val="1"/>
        <c:lblAlgn val="ctr"/>
        <c:lblOffset val="100"/>
        <c:tickLblSkip val="2"/>
        <c:noMultiLvlLbl val="0"/>
      </c:catAx>
      <c:valAx>
        <c:axId val="625326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51-4781-B604-9D2F6823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6856"/>
        <c:axId val="625327248"/>
      </c:lineChart>
      <c:catAx>
        <c:axId val="625326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7248"/>
        <c:crosses val="autoZero"/>
        <c:auto val="1"/>
        <c:lblAlgn val="ctr"/>
        <c:lblOffset val="100"/>
        <c:tickLblSkip val="2"/>
        <c:noMultiLvlLbl val="0"/>
      </c:catAx>
      <c:valAx>
        <c:axId val="62532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AD-4C4F-8AAF-DA5ACEE2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8384"/>
        <c:axId val="567777992"/>
      </c:lineChart>
      <c:catAx>
        <c:axId val="567778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7992"/>
        <c:crosses val="autoZero"/>
        <c:auto val="1"/>
        <c:lblAlgn val="ctr"/>
        <c:lblOffset val="100"/>
        <c:tickLblSkip val="1"/>
        <c:noMultiLvlLbl val="0"/>
      </c:catAx>
      <c:valAx>
        <c:axId val="567777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D9-4BD0-8C44-AC3A70382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83480"/>
        <c:axId val="567784656"/>
      </c:lineChart>
      <c:catAx>
        <c:axId val="567783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4656"/>
        <c:crosses val="autoZero"/>
        <c:auto val="1"/>
        <c:lblAlgn val="ctr"/>
        <c:lblOffset val="100"/>
        <c:tickLblSkip val="2"/>
        <c:noMultiLvlLbl val="0"/>
      </c:catAx>
      <c:valAx>
        <c:axId val="567784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83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0-4D67-BD9E-39C83BBCE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8032"/>
        <c:axId val="625328424"/>
      </c:lineChart>
      <c:catAx>
        <c:axId val="62532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8424"/>
        <c:crosses val="autoZero"/>
        <c:auto val="1"/>
        <c:lblAlgn val="ctr"/>
        <c:lblOffset val="100"/>
        <c:tickLblSkip val="2"/>
        <c:noMultiLvlLbl val="0"/>
      </c:catAx>
      <c:valAx>
        <c:axId val="62532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03-4492-A002-46B1FBD8D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29208"/>
        <c:axId val="625329600"/>
      </c:lineChart>
      <c:catAx>
        <c:axId val="62532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9600"/>
        <c:crosses val="autoZero"/>
        <c:auto val="1"/>
        <c:lblAlgn val="ctr"/>
        <c:lblOffset val="100"/>
        <c:tickLblSkip val="2"/>
        <c:noMultiLvlLbl val="0"/>
      </c:catAx>
      <c:valAx>
        <c:axId val="62532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532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37-45FD-AC73-B3E2988C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0408"/>
        <c:axId val="611530800"/>
      </c:lineChart>
      <c:catAx>
        <c:axId val="61153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0800"/>
        <c:crosses val="autoZero"/>
        <c:auto val="1"/>
        <c:lblAlgn val="ctr"/>
        <c:lblOffset val="100"/>
        <c:tickLblSkip val="2"/>
        <c:noMultiLvlLbl val="0"/>
      </c:catAx>
      <c:valAx>
        <c:axId val="61153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01-4CF4-A4D0-81073F3D6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1584"/>
        <c:axId val="611531976"/>
      </c:lineChart>
      <c:catAx>
        <c:axId val="61153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1976"/>
        <c:crosses val="autoZero"/>
        <c:auto val="1"/>
        <c:lblAlgn val="ctr"/>
        <c:lblOffset val="100"/>
        <c:tickLblSkip val="2"/>
        <c:noMultiLvlLbl val="0"/>
      </c:catAx>
      <c:valAx>
        <c:axId val="61153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38-429C-A24A-393341F3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2760"/>
        <c:axId val="611533152"/>
      </c:lineChart>
      <c:catAx>
        <c:axId val="61153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3152"/>
        <c:crosses val="autoZero"/>
        <c:auto val="1"/>
        <c:lblAlgn val="ctr"/>
        <c:lblOffset val="100"/>
        <c:tickLblSkip val="2"/>
        <c:noMultiLvlLbl val="0"/>
      </c:catAx>
      <c:valAx>
        <c:axId val="61153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C7-409F-B8A3-5E8D4156E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3936"/>
        <c:axId val="611534328"/>
      </c:lineChart>
      <c:catAx>
        <c:axId val="61153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4328"/>
        <c:crosses val="autoZero"/>
        <c:auto val="1"/>
        <c:lblAlgn val="ctr"/>
        <c:lblOffset val="100"/>
        <c:tickLblSkip val="2"/>
        <c:noMultiLvlLbl val="0"/>
      </c:catAx>
      <c:valAx>
        <c:axId val="61153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49-414F-995E-9195CC497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5112"/>
        <c:axId val="611535504"/>
      </c:lineChart>
      <c:catAx>
        <c:axId val="61153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5504"/>
        <c:crosses val="autoZero"/>
        <c:auto val="1"/>
        <c:lblAlgn val="ctr"/>
        <c:lblOffset val="100"/>
        <c:tickLblSkip val="2"/>
        <c:noMultiLvlLbl val="0"/>
      </c:catAx>
      <c:valAx>
        <c:axId val="61153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5C-46C2-97CD-5E492B5FE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6288"/>
        <c:axId val="611536680"/>
      </c:lineChart>
      <c:catAx>
        <c:axId val="61153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6680"/>
        <c:crosses val="autoZero"/>
        <c:auto val="1"/>
        <c:lblAlgn val="ctr"/>
        <c:lblOffset val="100"/>
        <c:tickLblSkip val="2"/>
        <c:noMultiLvlLbl val="0"/>
      </c:catAx>
      <c:valAx>
        <c:axId val="61153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7E-48AF-9E69-9DDF0D0CF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7464"/>
        <c:axId val="611537856"/>
      </c:lineChart>
      <c:catAx>
        <c:axId val="61153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7856"/>
        <c:crosses val="autoZero"/>
        <c:auto val="1"/>
        <c:lblAlgn val="ctr"/>
        <c:lblOffset val="100"/>
        <c:tickLblSkip val="2"/>
        <c:noMultiLvlLbl val="0"/>
      </c:catAx>
      <c:valAx>
        <c:axId val="61153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72-4F03-AE6C-C2614EB34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8640"/>
        <c:axId val="611539032"/>
      </c:lineChart>
      <c:catAx>
        <c:axId val="61153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9032"/>
        <c:crosses val="autoZero"/>
        <c:auto val="1"/>
        <c:lblAlgn val="ctr"/>
        <c:lblOffset val="100"/>
        <c:tickLblSkip val="2"/>
        <c:noMultiLvlLbl val="0"/>
      </c:catAx>
      <c:valAx>
        <c:axId val="61153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BA-4604-B20F-DE5C44415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199456"/>
        <c:axId val="587199848"/>
      </c:lineChart>
      <c:catAx>
        <c:axId val="587199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7199848"/>
        <c:crosses val="autoZero"/>
        <c:auto val="1"/>
        <c:lblAlgn val="ctr"/>
        <c:lblOffset val="100"/>
        <c:tickLblSkip val="2"/>
        <c:noMultiLvlLbl val="0"/>
      </c:catAx>
      <c:valAx>
        <c:axId val="587199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719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0B-4658-8D21-1A59F64F4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39816"/>
        <c:axId val="611540208"/>
      </c:lineChart>
      <c:catAx>
        <c:axId val="61153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0208"/>
        <c:crosses val="autoZero"/>
        <c:auto val="1"/>
        <c:lblAlgn val="ctr"/>
        <c:lblOffset val="100"/>
        <c:tickLblSkip val="2"/>
        <c:noMultiLvlLbl val="0"/>
      </c:catAx>
      <c:valAx>
        <c:axId val="61154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3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03-401D-BCED-C2941DA4C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40992"/>
        <c:axId val="611541384"/>
      </c:lineChart>
      <c:catAx>
        <c:axId val="61154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1384"/>
        <c:crosses val="autoZero"/>
        <c:auto val="1"/>
        <c:lblAlgn val="ctr"/>
        <c:lblOffset val="100"/>
        <c:tickLblSkip val="2"/>
        <c:noMultiLvlLbl val="0"/>
      </c:catAx>
      <c:valAx>
        <c:axId val="61154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7C-49D7-847F-08802A32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42168"/>
        <c:axId val="611542560"/>
      </c:lineChart>
      <c:catAx>
        <c:axId val="61154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2560"/>
        <c:crosses val="autoZero"/>
        <c:auto val="1"/>
        <c:lblAlgn val="ctr"/>
        <c:lblOffset val="100"/>
        <c:tickLblSkip val="2"/>
        <c:noMultiLvlLbl val="0"/>
      </c:catAx>
      <c:valAx>
        <c:axId val="61154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20-47A4-BAC6-5FB9088E5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43344"/>
        <c:axId val="611543736"/>
      </c:lineChart>
      <c:catAx>
        <c:axId val="61154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3736"/>
        <c:crosses val="autoZero"/>
        <c:auto val="1"/>
        <c:lblAlgn val="ctr"/>
        <c:lblOffset val="100"/>
        <c:tickLblSkip val="2"/>
        <c:noMultiLvlLbl val="0"/>
      </c:catAx>
      <c:valAx>
        <c:axId val="61154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64-4779-8087-903B8A1C8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44520"/>
        <c:axId val="611544912"/>
      </c:lineChart>
      <c:catAx>
        <c:axId val="61154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4912"/>
        <c:crosses val="autoZero"/>
        <c:auto val="1"/>
        <c:lblAlgn val="ctr"/>
        <c:lblOffset val="100"/>
        <c:tickLblSkip val="2"/>
        <c:noMultiLvlLbl val="0"/>
      </c:catAx>
      <c:valAx>
        <c:axId val="61154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28-40E7-9A29-8F190481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545696"/>
        <c:axId val="610409520"/>
      </c:lineChart>
      <c:catAx>
        <c:axId val="61154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09520"/>
        <c:crosses val="autoZero"/>
        <c:auto val="1"/>
        <c:lblAlgn val="ctr"/>
        <c:lblOffset val="100"/>
        <c:tickLblSkip val="2"/>
        <c:noMultiLvlLbl val="0"/>
      </c:catAx>
      <c:valAx>
        <c:axId val="610409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154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58-4FF7-B00D-52542157B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0304"/>
        <c:axId val="610410696"/>
      </c:lineChart>
      <c:catAx>
        <c:axId val="610410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0696"/>
        <c:crosses val="autoZero"/>
        <c:auto val="1"/>
        <c:lblAlgn val="ctr"/>
        <c:lblOffset val="100"/>
        <c:tickLblSkip val="2"/>
        <c:noMultiLvlLbl val="0"/>
      </c:catAx>
      <c:valAx>
        <c:axId val="610410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17-4695-83A5-C925A50C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1480"/>
        <c:axId val="610411872"/>
      </c:lineChart>
      <c:catAx>
        <c:axId val="610411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1872"/>
        <c:crosses val="autoZero"/>
        <c:auto val="1"/>
        <c:lblAlgn val="ctr"/>
        <c:lblOffset val="100"/>
        <c:tickLblSkip val="2"/>
        <c:noMultiLvlLbl val="0"/>
      </c:catAx>
      <c:valAx>
        <c:axId val="610411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1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A0-49A5-8779-06AD5B3BA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2656"/>
        <c:axId val="610413048"/>
      </c:lineChart>
      <c:catAx>
        <c:axId val="610412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3048"/>
        <c:crosses val="autoZero"/>
        <c:auto val="1"/>
        <c:lblAlgn val="ctr"/>
        <c:lblOffset val="100"/>
        <c:tickLblSkip val="2"/>
        <c:noMultiLvlLbl val="0"/>
      </c:catAx>
      <c:valAx>
        <c:axId val="610413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21-4844-8A01-D05DB3BA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3832"/>
        <c:axId val="610414224"/>
      </c:lineChart>
      <c:catAx>
        <c:axId val="610413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4224"/>
        <c:crosses val="autoZero"/>
        <c:auto val="1"/>
        <c:lblAlgn val="ctr"/>
        <c:lblOffset val="100"/>
        <c:tickLblSkip val="2"/>
        <c:noMultiLvlLbl val="0"/>
      </c:catAx>
      <c:valAx>
        <c:axId val="610414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3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CF-4162-810E-EC6A44B84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200632"/>
        <c:axId val="587201024"/>
      </c:lineChart>
      <c:catAx>
        <c:axId val="587200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7201024"/>
        <c:crosses val="autoZero"/>
        <c:auto val="1"/>
        <c:lblAlgn val="ctr"/>
        <c:lblOffset val="100"/>
        <c:tickLblSkip val="2"/>
        <c:noMultiLvlLbl val="0"/>
      </c:catAx>
      <c:valAx>
        <c:axId val="587201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7200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FA-475C-B4B1-B781CFC4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5008"/>
        <c:axId val="610415400"/>
      </c:lineChart>
      <c:catAx>
        <c:axId val="610415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5400"/>
        <c:crosses val="autoZero"/>
        <c:auto val="1"/>
        <c:lblAlgn val="ctr"/>
        <c:lblOffset val="100"/>
        <c:tickLblSkip val="2"/>
        <c:noMultiLvlLbl val="0"/>
      </c:catAx>
      <c:valAx>
        <c:axId val="610415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DA-4C4A-B20F-2109E195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6184"/>
        <c:axId val="610416576"/>
      </c:lineChart>
      <c:catAx>
        <c:axId val="610416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6576"/>
        <c:crosses val="autoZero"/>
        <c:auto val="1"/>
        <c:lblAlgn val="ctr"/>
        <c:lblOffset val="100"/>
        <c:tickLblSkip val="2"/>
        <c:noMultiLvlLbl val="0"/>
      </c:catAx>
      <c:valAx>
        <c:axId val="610416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6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B6-4A85-BBB7-14D6AF09F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7360"/>
        <c:axId val="610417752"/>
      </c:lineChart>
      <c:catAx>
        <c:axId val="610417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7752"/>
        <c:crosses val="autoZero"/>
        <c:auto val="1"/>
        <c:lblAlgn val="ctr"/>
        <c:lblOffset val="100"/>
        <c:tickLblSkip val="2"/>
        <c:noMultiLvlLbl val="0"/>
      </c:catAx>
      <c:valAx>
        <c:axId val="610417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EA-4395-AB97-25119F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8536"/>
        <c:axId val="610418928"/>
      </c:lineChart>
      <c:catAx>
        <c:axId val="610418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8928"/>
        <c:crosses val="autoZero"/>
        <c:auto val="1"/>
        <c:lblAlgn val="ctr"/>
        <c:lblOffset val="100"/>
        <c:tickLblSkip val="2"/>
        <c:noMultiLvlLbl val="0"/>
      </c:catAx>
      <c:valAx>
        <c:axId val="610418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8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FBB-499C-93F7-06320D1C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19712"/>
        <c:axId val="610420104"/>
      </c:lineChart>
      <c:catAx>
        <c:axId val="610419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0104"/>
        <c:crosses val="autoZero"/>
        <c:auto val="1"/>
        <c:lblAlgn val="ctr"/>
        <c:lblOffset val="100"/>
        <c:tickLblSkip val="1"/>
        <c:noMultiLvlLbl val="0"/>
      </c:catAx>
      <c:valAx>
        <c:axId val="610420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1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2D-4790-97FA-3D9189F7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20888"/>
        <c:axId val="610421280"/>
      </c:lineChart>
      <c:catAx>
        <c:axId val="610420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1280"/>
        <c:crosses val="autoZero"/>
        <c:auto val="1"/>
        <c:lblAlgn val="ctr"/>
        <c:lblOffset val="100"/>
        <c:tickLblSkip val="1"/>
        <c:noMultiLvlLbl val="0"/>
      </c:catAx>
      <c:valAx>
        <c:axId val="610421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0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FE-44CF-9B96-5EA0440EC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22064"/>
        <c:axId val="610422456"/>
      </c:lineChart>
      <c:catAx>
        <c:axId val="610422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2456"/>
        <c:crosses val="autoZero"/>
        <c:auto val="1"/>
        <c:lblAlgn val="ctr"/>
        <c:lblOffset val="100"/>
        <c:tickLblSkip val="1"/>
        <c:noMultiLvlLbl val="0"/>
      </c:catAx>
      <c:valAx>
        <c:axId val="610422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4E-4442-9EA9-0E12B0739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23240"/>
        <c:axId val="610423632"/>
      </c:lineChart>
      <c:catAx>
        <c:axId val="610423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3632"/>
        <c:crosses val="autoZero"/>
        <c:auto val="1"/>
        <c:lblAlgn val="ctr"/>
        <c:lblOffset val="100"/>
        <c:tickLblSkip val="2"/>
        <c:noMultiLvlLbl val="0"/>
      </c:catAx>
      <c:valAx>
        <c:axId val="610423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3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C6-472E-8401-77992C2A2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424416"/>
        <c:axId val="610424808"/>
      </c:lineChart>
      <c:catAx>
        <c:axId val="610424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4808"/>
        <c:crosses val="autoZero"/>
        <c:auto val="1"/>
        <c:lblAlgn val="ctr"/>
        <c:lblOffset val="100"/>
        <c:tickLblSkip val="2"/>
        <c:noMultiLvlLbl val="0"/>
      </c:catAx>
      <c:valAx>
        <c:axId val="610424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042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4F-4C32-9AAE-57E491BE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3584"/>
        <c:axId val="629223976"/>
      </c:lineChart>
      <c:catAx>
        <c:axId val="629223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3976"/>
        <c:crosses val="autoZero"/>
        <c:auto val="1"/>
        <c:lblAlgn val="ctr"/>
        <c:lblOffset val="100"/>
        <c:tickLblSkip val="2"/>
        <c:noMultiLvlLbl val="0"/>
      </c:catAx>
      <c:valAx>
        <c:axId val="629223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3C-49A7-848F-A63438FBC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31688"/>
        <c:axId val="513532080"/>
      </c:lineChart>
      <c:catAx>
        <c:axId val="513531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32080"/>
        <c:crosses val="autoZero"/>
        <c:auto val="1"/>
        <c:lblAlgn val="ctr"/>
        <c:lblOffset val="100"/>
        <c:tickLblSkip val="2"/>
        <c:noMultiLvlLbl val="0"/>
      </c:catAx>
      <c:valAx>
        <c:axId val="513532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31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8A-4455-B2F5-FB2C5790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4760"/>
        <c:axId val="629225152"/>
      </c:lineChart>
      <c:catAx>
        <c:axId val="629224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5152"/>
        <c:crosses val="autoZero"/>
        <c:auto val="1"/>
        <c:lblAlgn val="ctr"/>
        <c:lblOffset val="100"/>
        <c:tickLblSkip val="2"/>
        <c:noMultiLvlLbl val="0"/>
      </c:catAx>
      <c:valAx>
        <c:axId val="629225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4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A5-4E2E-8A44-032BCD712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5936"/>
        <c:axId val="629226328"/>
      </c:lineChart>
      <c:catAx>
        <c:axId val="629225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6328"/>
        <c:crosses val="autoZero"/>
        <c:auto val="1"/>
        <c:lblAlgn val="ctr"/>
        <c:lblOffset val="100"/>
        <c:tickLblSkip val="2"/>
        <c:noMultiLvlLbl val="0"/>
      </c:catAx>
      <c:valAx>
        <c:axId val="629226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A4-47ED-B3BC-AB0F6E0F0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7112"/>
        <c:axId val="629227504"/>
      </c:lineChart>
      <c:catAx>
        <c:axId val="629227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7504"/>
        <c:crosses val="autoZero"/>
        <c:auto val="1"/>
        <c:lblAlgn val="ctr"/>
        <c:lblOffset val="100"/>
        <c:tickLblSkip val="2"/>
        <c:noMultiLvlLbl val="0"/>
      </c:catAx>
      <c:valAx>
        <c:axId val="629227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7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D2-4511-9442-E0298325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8288"/>
        <c:axId val="629228680"/>
      </c:lineChart>
      <c:catAx>
        <c:axId val="629228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8680"/>
        <c:crosses val="autoZero"/>
        <c:auto val="1"/>
        <c:lblAlgn val="ctr"/>
        <c:lblOffset val="100"/>
        <c:tickLblSkip val="2"/>
        <c:noMultiLvlLbl val="0"/>
      </c:catAx>
      <c:valAx>
        <c:axId val="629228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40-488C-BC93-ACCFDDDB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29464"/>
        <c:axId val="629229856"/>
      </c:lineChart>
      <c:catAx>
        <c:axId val="629229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9856"/>
        <c:crosses val="autoZero"/>
        <c:auto val="1"/>
        <c:lblAlgn val="ctr"/>
        <c:lblOffset val="100"/>
        <c:tickLblSkip val="2"/>
        <c:noMultiLvlLbl val="0"/>
      </c:catAx>
      <c:valAx>
        <c:axId val="629229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29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6F-4BF1-B512-58E329DC7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0640"/>
        <c:axId val="629231032"/>
      </c:lineChart>
      <c:catAx>
        <c:axId val="629230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1032"/>
        <c:crosses val="autoZero"/>
        <c:auto val="1"/>
        <c:lblAlgn val="ctr"/>
        <c:lblOffset val="100"/>
        <c:tickLblSkip val="2"/>
        <c:noMultiLvlLbl val="0"/>
      </c:catAx>
      <c:valAx>
        <c:axId val="629231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4D-49A2-A1FD-2F736FC3F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1816"/>
        <c:axId val="629232208"/>
      </c:lineChart>
      <c:catAx>
        <c:axId val="629231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2208"/>
        <c:crosses val="autoZero"/>
        <c:auto val="1"/>
        <c:lblAlgn val="ctr"/>
        <c:lblOffset val="100"/>
        <c:tickLblSkip val="2"/>
        <c:noMultiLvlLbl val="0"/>
      </c:catAx>
      <c:valAx>
        <c:axId val="629232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1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12-4B46-B2BC-80A9B03F9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2992"/>
        <c:axId val="629233384"/>
      </c:lineChart>
      <c:catAx>
        <c:axId val="629232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3384"/>
        <c:crosses val="autoZero"/>
        <c:auto val="1"/>
        <c:lblAlgn val="ctr"/>
        <c:lblOffset val="100"/>
        <c:tickLblSkip val="2"/>
        <c:noMultiLvlLbl val="0"/>
      </c:catAx>
      <c:valAx>
        <c:axId val="629233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72-449B-91C6-486E388F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4168"/>
        <c:axId val="629234560"/>
      </c:lineChart>
      <c:catAx>
        <c:axId val="629234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4560"/>
        <c:crosses val="autoZero"/>
        <c:auto val="1"/>
        <c:lblAlgn val="ctr"/>
        <c:lblOffset val="100"/>
        <c:tickLblSkip val="2"/>
        <c:noMultiLvlLbl val="0"/>
      </c:catAx>
      <c:valAx>
        <c:axId val="629234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4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28-496F-ABC1-D74055A73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5344"/>
        <c:axId val="629235736"/>
      </c:lineChart>
      <c:catAx>
        <c:axId val="629235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5736"/>
        <c:crosses val="autoZero"/>
        <c:auto val="1"/>
        <c:lblAlgn val="ctr"/>
        <c:lblOffset val="100"/>
        <c:tickLblSkip val="2"/>
        <c:noMultiLvlLbl val="0"/>
      </c:catAx>
      <c:valAx>
        <c:axId val="629235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24-4559-8832-85029FFA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32864"/>
        <c:axId val="591557192"/>
      </c:lineChart>
      <c:catAx>
        <c:axId val="513532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1557192"/>
        <c:crosses val="autoZero"/>
        <c:auto val="1"/>
        <c:lblAlgn val="ctr"/>
        <c:lblOffset val="100"/>
        <c:tickLblSkip val="2"/>
        <c:noMultiLvlLbl val="0"/>
      </c:catAx>
      <c:valAx>
        <c:axId val="591557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3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52-4664-A431-328FD891E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6520"/>
        <c:axId val="629236912"/>
      </c:lineChart>
      <c:catAx>
        <c:axId val="629236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6912"/>
        <c:crosses val="autoZero"/>
        <c:auto val="1"/>
        <c:lblAlgn val="ctr"/>
        <c:lblOffset val="100"/>
        <c:tickLblSkip val="2"/>
        <c:noMultiLvlLbl val="0"/>
      </c:catAx>
      <c:valAx>
        <c:axId val="629236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6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85-4606-97B9-FA39F175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7696"/>
        <c:axId val="629238088"/>
      </c:lineChart>
      <c:catAx>
        <c:axId val="629237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8088"/>
        <c:crosses val="autoZero"/>
        <c:auto val="1"/>
        <c:lblAlgn val="ctr"/>
        <c:lblOffset val="100"/>
        <c:tickLblSkip val="2"/>
        <c:noMultiLvlLbl val="0"/>
      </c:catAx>
      <c:valAx>
        <c:axId val="629238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C0-4E56-94F8-9726916AB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38872"/>
        <c:axId val="629239264"/>
      </c:lineChart>
      <c:catAx>
        <c:axId val="629238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9264"/>
        <c:crosses val="autoZero"/>
        <c:auto val="1"/>
        <c:lblAlgn val="ctr"/>
        <c:lblOffset val="100"/>
        <c:tickLblSkip val="2"/>
        <c:noMultiLvlLbl val="0"/>
      </c:catAx>
      <c:valAx>
        <c:axId val="629239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38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BC-4DCC-8DEB-A35A4A57B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0048"/>
        <c:axId val="629240440"/>
      </c:lineChart>
      <c:catAx>
        <c:axId val="629240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0440"/>
        <c:crosses val="autoZero"/>
        <c:auto val="1"/>
        <c:lblAlgn val="ctr"/>
        <c:lblOffset val="100"/>
        <c:tickLblSkip val="1"/>
        <c:noMultiLvlLbl val="0"/>
      </c:catAx>
      <c:valAx>
        <c:axId val="629240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CC-41ED-8725-01ACB4C58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1224"/>
        <c:axId val="629241616"/>
      </c:lineChart>
      <c:catAx>
        <c:axId val="629241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1616"/>
        <c:crosses val="autoZero"/>
        <c:auto val="1"/>
        <c:lblAlgn val="ctr"/>
        <c:lblOffset val="100"/>
        <c:tickLblSkip val="1"/>
        <c:noMultiLvlLbl val="0"/>
      </c:catAx>
      <c:valAx>
        <c:axId val="629241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1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20-4E5D-B0EB-8C4387DF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2400"/>
        <c:axId val="629242792"/>
      </c:lineChart>
      <c:catAx>
        <c:axId val="629242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2792"/>
        <c:crosses val="autoZero"/>
        <c:auto val="1"/>
        <c:lblAlgn val="ctr"/>
        <c:lblOffset val="100"/>
        <c:tickLblSkip val="2"/>
        <c:noMultiLvlLbl val="0"/>
      </c:catAx>
      <c:valAx>
        <c:axId val="629242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B1-49EC-92FF-C0E4BF548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3576"/>
        <c:axId val="629243968"/>
      </c:lineChart>
      <c:catAx>
        <c:axId val="629243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3968"/>
        <c:crosses val="autoZero"/>
        <c:auto val="1"/>
        <c:lblAlgn val="ctr"/>
        <c:lblOffset val="100"/>
        <c:tickLblSkip val="2"/>
        <c:noMultiLvlLbl val="0"/>
      </c:catAx>
      <c:valAx>
        <c:axId val="629243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3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9-4B59-BD6D-8772A4CE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4752"/>
        <c:axId val="629245144"/>
      </c:lineChart>
      <c:catAx>
        <c:axId val="629244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5144"/>
        <c:crosses val="autoZero"/>
        <c:auto val="1"/>
        <c:lblAlgn val="ctr"/>
        <c:lblOffset val="100"/>
        <c:tickLblSkip val="2"/>
        <c:noMultiLvlLbl val="0"/>
      </c:catAx>
      <c:valAx>
        <c:axId val="629245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2F-46EE-A7EF-5F5A37BFD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5928"/>
        <c:axId val="629246320"/>
      </c:lineChart>
      <c:catAx>
        <c:axId val="629245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6320"/>
        <c:crosses val="autoZero"/>
        <c:auto val="1"/>
        <c:lblAlgn val="ctr"/>
        <c:lblOffset val="100"/>
        <c:tickLblSkip val="2"/>
        <c:noMultiLvlLbl val="0"/>
      </c:catAx>
      <c:valAx>
        <c:axId val="629246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5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7A-4978-BD38-581C8E57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7104"/>
        <c:axId val="629247496"/>
      </c:lineChart>
      <c:catAx>
        <c:axId val="629247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7496"/>
        <c:crosses val="autoZero"/>
        <c:auto val="1"/>
        <c:lblAlgn val="ctr"/>
        <c:lblOffset val="100"/>
        <c:tickLblSkip val="2"/>
        <c:noMultiLvlLbl val="0"/>
      </c:catAx>
      <c:valAx>
        <c:axId val="629247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51-452A-B041-D5CB725B7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557976"/>
        <c:axId val="591558368"/>
      </c:lineChart>
      <c:catAx>
        <c:axId val="591557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1558368"/>
        <c:crosses val="autoZero"/>
        <c:auto val="1"/>
        <c:lblAlgn val="ctr"/>
        <c:lblOffset val="100"/>
        <c:tickLblSkip val="1"/>
        <c:noMultiLvlLbl val="0"/>
      </c:catAx>
      <c:valAx>
        <c:axId val="591558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1557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3-44DF-BE9A-7602C238F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8280"/>
        <c:axId val="629248672"/>
      </c:lineChart>
      <c:catAx>
        <c:axId val="629248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8672"/>
        <c:crosses val="autoZero"/>
        <c:auto val="1"/>
        <c:lblAlgn val="ctr"/>
        <c:lblOffset val="100"/>
        <c:tickLblSkip val="2"/>
        <c:noMultiLvlLbl val="0"/>
      </c:catAx>
      <c:valAx>
        <c:axId val="629248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8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EC-4E82-B25A-4FB47683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49456"/>
        <c:axId val="629249848"/>
      </c:lineChart>
      <c:catAx>
        <c:axId val="629249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9848"/>
        <c:crosses val="autoZero"/>
        <c:auto val="1"/>
        <c:lblAlgn val="ctr"/>
        <c:lblOffset val="100"/>
        <c:tickLblSkip val="2"/>
        <c:noMultiLvlLbl val="0"/>
      </c:catAx>
      <c:valAx>
        <c:axId val="629249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4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3A-4D61-A3FB-2C68AAE7A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50632"/>
        <c:axId val="629251024"/>
      </c:lineChart>
      <c:catAx>
        <c:axId val="629250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1024"/>
        <c:crosses val="autoZero"/>
        <c:auto val="1"/>
        <c:lblAlgn val="ctr"/>
        <c:lblOffset val="100"/>
        <c:tickLblSkip val="2"/>
        <c:noMultiLvlLbl val="0"/>
      </c:catAx>
      <c:valAx>
        <c:axId val="629251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0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0B-45A4-BC9A-71C3B955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51808"/>
        <c:axId val="629252200"/>
      </c:lineChart>
      <c:catAx>
        <c:axId val="629251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2200"/>
        <c:crosses val="autoZero"/>
        <c:auto val="1"/>
        <c:lblAlgn val="ctr"/>
        <c:lblOffset val="100"/>
        <c:tickLblSkip val="2"/>
        <c:noMultiLvlLbl val="0"/>
      </c:catAx>
      <c:valAx>
        <c:axId val="629252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30-4722-BD73-938930D6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52984"/>
        <c:axId val="629253376"/>
      </c:lineChart>
      <c:catAx>
        <c:axId val="629252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3376"/>
        <c:crosses val="autoZero"/>
        <c:auto val="1"/>
        <c:lblAlgn val="ctr"/>
        <c:lblOffset val="100"/>
        <c:tickLblSkip val="2"/>
        <c:noMultiLvlLbl val="0"/>
      </c:catAx>
      <c:valAx>
        <c:axId val="629253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2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B3-44D2-B838-510A5799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54160"/>
        <c:axId val="629254552"/>
      </c:lineChart>
      <c:catAx>
        <c:axId val="629254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4552"/>
        <c:crosses val="autoZero"/>
        <c:auto val="1"/>
        <c:lblAlgn val="ctr"/>
        <c:lblOffset val="100"/>
        <c:tickLblSkip val="2"/>
        <c:noMultiLvlLbl val="0"/>
      </c:catAx>
      <c:valAx>
        <c:axId val="629254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9C-4030-8872-AEFDF39C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255336"/>
        <c:axId val="629255728"/>
      </c:lineChart>
      <c:catAx>
        <c:axId val="629255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5728"/>
        <c:crosses val="autoZero"/>
        <c:auto val="1"/>
        <c:lblAlgn val="ctr"/>
        <c:lblOffset val="100"/>
        <c:tickLblSkip val="2"/>
        <c:noMultiLvlLbl val="0"/>
      </c:catAx>
      <c:valAx>
        <c:axId val="629255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29255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A4-4615-AE6A-4246B038F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1032"/>
        <c:axId val="581521424"/>
      </c:lineChart>
      <c:catAx>
        <c:axId val="581521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1424"/>
        <c:crosses val="autoZero"/>
        <c:auto val="1"/>
        <c:lblAlgn val="ctr"/>
        <c:lblOffset val="100"/>
        <c:tickLblSkip val="2"/>
        <c:noMultiLvlLbl val="0"/>
      </c:catAx>
      <c:valAx>
        <c:axId val="581521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1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DC-4B0A-9B86-5109CE5BB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2208"/>
        <c:axId val="581522600"/>
      </c:lineChart>
      <c:catAx>
        <c:axId val="581522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2600"/>
        <c:crosses val="autoZero"/>
        <c:auto val="1"/>
        <c:lblAlgn val="ctr"/>
        <c:lblOffset val="100"/>
        <c:tickLblSkip val="2"/>
        <c:noMultiLvlLbl val="0"/>
      </c:catAx>
      <c:valAx>
        <c:axId val="581522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77-45EE-8DC5-1694712E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3384"/>
        <c:axId val="581523776"/>
      </c:lineChart>
      <c:catAx>
        <c:axId val="581523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3776"/>
        <c:crosses val="autoZero"/>
        <c:auto val="1"/>
        <c:lblAlgn val="ctr"/>
        <c:lblOffset val="100"/>
        <c:tickLblSkip val="2"/>
        <c:noMultiLvlLbl val="0"/>
      </c:catAx>
      <c:valAx>
        <c:axId val="581523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3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49-4D55-AE1D-0DC2B6C7D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0232"/>
        <c:axId val="168180624"/>
      </c:lineChart>
      <c:catAx>
        <c:axId val="16818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0624"/>
        <c:crosses val="autoZero"/>
        <c:auto val="1"/>
        <c:lblAlgn val="ctr"/>
        <c:lblOffset val="100"/>
        <c:tickLblSkip val="1"/>
        <c:noMultiLvlLbl val="0"/>
      </c:catAx>
      <c:valAx>
        <c:axId val="16818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33-458C-8190-A269A87EB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4560"/>
        <c:axId val="581524952"/>
      </c:lineChart>
      <c:catAx>
        <c:axId val="581524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4952"/>
        <c:crosses val="autoZero"/>
        <c:auto val="1"/>
        <c:lblAlgn val="ctr"/>
        <c:lblOffset val="100"/>
        <c:tickLblSkip val="2"/>
        <c:noMultiLvlLbl val="0"/>
      </c:catAx>
      <c:valAx>
        <c:axId val="581524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8152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86C-4E31-B368-A112C954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5736"/>
        <c:axId val="581526128"/>
      </c:lineChart>
      <c:catAx>
        <c:axId val="581525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6128"/>
        <c:crosses val="autoZero"/>
        <c:auto val="1"/>
        <c:lblAlgn val="ctr"/>
        <c:lblOffset val="100"/>
        <c:tickLblSkip val="1"/>
        <c:noMultiLvlLbl val="0"/>
      </c:catAx>
      <c:valAx>
        <c:axId val="581526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5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E80-44A3-AC5C-EF26EB344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6912"/>
        <c:axId val="581527304"/>
      </c:lineChart>
      <c:catAx>
        <c:axId val="581526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7304"/>
        <c:crosses val="autoZero"/>
        <c:auto val="1"/>
        <c:lblAlgn val="ctr"/>
        <c:lblOffset val="100"/>
        <c:tickLblSkip val="1"/>
        <c:noMultiLvlLbl val="0"/>
      </c:catAx>
      <c:valAx>
        <c:axId val="581527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D63-4659-92C2-F203F681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8088"/>
        <c:axId val="581528480"/>
      </c:lineChart>
      <c:catAx>
        <c:axId val="581528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8480"/>
        <c:crosses val="autoZero"/>
        <c:auto val="1"/>
        <c:lblAlgn val="ctr"/>
        <c:lblOffset val="100"/>
        <c:tickLblSkip val="1"/>
        <c:noMultiLvlLbl val="0"/>
      </c:catAx>
      <c:valAx>
        <c:axId val="581528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8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DAC-4359-8AF8-2A8935E3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29264"/>
        <c:axId val="581529656"/>
      </c:lineChart>
      <c:catAx>
        <c:axId val="581529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9656"/>
        <c:crosses val="autoZero"/>
        <c:auto val="1"/>
        <c:lblAlgn val="ctr"/>
        <c:lblOffset val="100"/>
        <c:tickLblSkip val="1"/>
        <c:noMultiLvlLbl val="0"/>
      </c:catAx>
      <c:valAx>
        <c:axId val="581529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2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57C9-43E4-8372-B010E39AE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30440"/>
        <c:axId val="581530832"/>
      </c:lineChart>
      <c:catAx>
        <c:axId val="581530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30832"/>
        <c:crosses val="autoZero"/>
        <c:auto val="1"/>
        <c:lblAlgn val="ctr"/>
        <c:lblOffset val="100"/>
        <c:tickLblSkip val="1"/>
        <c:noMultiLvlLbl val="0"/>
      </c:catAx>
      <c:valAx>
        <c:axId val="581530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30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4C2-45C5-A08B-E383747B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531616"/>
        <c:axId val="581532008"/>
      </c:lineChart>
      <c:catAx>
        <c:axId val="581531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32008"/>
        <c:crosses val="autoZero"/>
        <c:auto val="1"/>
        <c:lblAlgn val="ctr"/>
        <c:lblOffset val="100"/>
        <c:tickLblSkip val="1"/>
        <c:noMultiLvlLbl val="0"/>
      </c:catAx>
      <c:valAx>
        <c:axId val="581532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58153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F5-4AB4-BEEC-63797C204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1408"/>
        <c:axId val="168181800"/>
      </c:lineChart>
      <c:catAx>
        <c:axId val="16818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1800"/>
        <c:crosses val="autoZero"/>
        <c:auto val="1"/>
        <c:lblAlgn val="ctr"/>
        <c:lblOffset val="100"/>
        <c:tickLblSkip val="2"/>
        <c:noMultiLvlLbl val="0"/>
      </c:catAx>
      <c:valAx>
        <c:axId val="16818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95-42C9-87F9-0CC9D93BE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2584"/>
        <c:axId val="168182976"/>
      </c:lineChart>
      <c:catAx>
        <c:axId val="16818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2976"/>
        <c:crosses val="autoZero"/>
        <c:auto val="1"/>
        <c:lblAlgn val="ctr"/>
        <c:lblOffset val="100"/>
        <c:tickLblSkip val="2"/>
        <c:noMultiLvlLbl val="0"/>
      </c:catAx>
      <c:valAx>
        <c:axId val="16818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D7-4514-81B0-80A8B6101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3760"/>
        <c:axId val="167741784"/>
      </c:lineChart>
      <c:catAx>
        <c:axId val="16818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1784"/>
        <c:crosses val="autoZero"/>
        <c:auto val="1"/>
        <c:lblAlgn val="ctr"/>
        <c:lblOffset val="100"/>
        <c:tickLblSkip val="2"/>
        <c:noMultiLvlLbl val="0"/>
      </c:catAx>
      <c:valAx>
        <c:axId val="16774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818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11-4799-ADD2-55275E11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7208"/>
        <c:axId val="567776816"/>
      </c:lineChart>
      <c:catAx>
        <c:axId val="567777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6816"/>
        <c:crosses val="autoZero"/>
        <c:auto val="1"/>
        <c:lblAlgn val="ctr"/>
        <c:lblOffset val="100"/>
        <c:tickLblSkip val="1"/>
        <c:noMultiLvlLbl val="0"/>
      </c:catAx>
      <c:valAx>
        <c:axId val="567776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7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73-43A7-91A5-9E6B68B1D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2568"/>
        <c:axId val="167742960"/>
      </c:lineChart>
      <c:catAx>
        <c:axId val="16774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2960"/>
        <c:crosses val="autoZero"/>
        <c:auto val="1"/>
        <c:lblAlgn val="ctr"/>
        <c:lblOffset val="100"/>
        <c:tickLblSkip val="2"/>
        <c:noMultiLvlLbl val="0"/>
      </c:catAx>
      <c:valAx>
        <c:axId val="16774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8D-4F2F-81EF-D3457209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3744"/>
        <c:axId val="167744136"/>
      </c:lineChart>
      <c:catAx>
        <c:axId val="16774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4136"/>
        <c:crosses val="autoZero"/>
        <c:auto val="1"/>
        <c:lblAlgn val="ctr"/>
        <c:lblOffset val="100"/>
        <c:tickLblSkip val="1"/>
        <c:noMultiLvlLbl val="0"/>
      </c:catAx>
      <c:valAx>
        <c:axId val="16774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91-476E-9A0C-7BC63A8EA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4920"/>
        <c:axId val="167745312"/>
      </c:lineChart>
      <c:catAx>
        <c:axId val="16774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5312"/>
        <c:crosses val="autoZero"/>
        <c:auto val="1"/>
        <c:lblAlgn val="ctr"/>
        <c:lblOffset val="100"/>
        <c:tickLblSkip val="1"/>
        <c:noMultiLvlLbl val="0"/>
      </c:catAx>
      <c:valAx>
        <c:axId val="16774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74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1B-44BF-8FA2-B4D0B832A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09680"/>
        <c:axId val="527410072"/>
      </c:lineChart>
      <c:catAx>
        <c:axId val="527409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10072"/>
        <c:crosses val="autoZero"/>
        <c:auto val="1"/>
        <c:lblAlgn val="ctr"/>
        <c:lblOffset val="100"/>
        <c:tickLblSkip val="1"/>
        <c:noMultiLvlLbl val="0"/>
      </c:catAx>
      <c:valAx>
        <c:axId val="527410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0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16-47A3-B177-EEC8FC905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10856"/>
        <c:axId val="527411248"/>
      </c:lineChart>
      <c:catAx>
        <c:axId val="527410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11248"/>
        <c:crosses val="autoZero"/>
        <c:auto val="1"/>
        <c:lblAlgn val="ctr"/>
        <c:lblOffset val="100"/>
        <c:tickLblSkip val="1"/>
        <c:noMultiLvlLbl val="0"/>
      </c:catAx>
      <c:valAx>
        <c:axId val="527411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1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EB-409E-B96A-A615989E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12032"/>
        <c:axId val="527412424"/>
      </c:lineChart>
      <c:catAx>
        <c:axId val="527412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12424"/>
        <c:crosses val="autoZero"/>
        <c:auto val="1"/>
        <c:lblAlgn val="ctr"/>
        <c:lblOffset val="100"/>
        <c:tickLblSkip val="2"/>
        <c:noMultiLvlLbl val="0"/>
      </c:catAx>
      <c:valAx>
        <c:axId val="527412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741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52-4401-841B-F90CC0B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49536"/>
        <c:axId val="167149928"/>
      </c:lineChart>
      <c:catAx>
        <c:axId val="167149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49928"/>
        <c:crosses val="autoZero"/>
        <c:auto val="1"/>
        <c:lblAlgn val="ctr"/>
        <c:lblOffset val="100"/>
        <c:tickLblSkip val="2"/>
        <c:noMultiLvlLbl val="0"/>
      </c:catAx>
      <c:valAx>
        <c:axId val="167149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91-49DE-A38A-0F8076BB5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50712"/>
        <c:axId val="167151104"/>
      </c:lineChart>
      <c:catAx>
        <c:axId val="167150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51104"/>
        <c:crosses val="autoZero"/>
        <c:auto val="1"/>
        <c:lblAlgn val="ctr"/>
        <c:lblOffset val="100"/>
        <c:tickLblSkip val="2"/>
        <c:noMultiLvlLbl val="0"/>
      </c:catAx>
      <c:valAx>
        <c:axId val="167151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50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68-439D-86F0-116B7842F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51888"/>
        <c:axId val="167152280"/>
      </c:lineChart>
      <c:catAx>
        <c:axId val="167151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52280"/>
        <c:crosses val="autoZero"/>
        <c:auto val="1"/>
        <c:lblAlgn val="ctr"/>
        <c:lblOffset val="100"/>
        <c:tickLblSkip val="2"/>
        <c:noMultiLvlLbl val="0"/>
      </c:catAx>
      <c:valAx>
        <c:axId val="167152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5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8C-4F07-BA35-BA1DA5E57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53064"/>
        <c:axId val="167137248"/>
      </c:lineChart>
      <c:catAx>
        <c:axId val="167153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37248"/>
        <c:crosses val="autoZero"/>
        <c:auto val="1"/>
        <c:lblAlgn val="ctr"/>
        <c:lblOffset val="100"/>
        <c:tickLblSkip val="2"/>
        <c:noMultiLvlLbl val="0"/>
      </c:catAx>
      <c:valAx>
        <c:axId val="16713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53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7B-44ED-AFB2-FBA184191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6032"/>
        <c:axId val="567775640"/>
      </c:lineChart>
      <c:catAx>
        <c:axId val="567776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5640"/>
        <c:crosses val="autoZero"/>
        <c:auto val="1"/>
        <c:lblAlgn val="ctr"/>
        <c:lblOffset val="100"/>
        <c:tickLblSkip val="1"/>
        <c:noMultiLvlLbl val="0"/>
      </c:catAx>
      <c:valAx>
        <c:axId val="567775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7F-4053-8017-9F2BECBE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38032"/>
        <c:axId val="167138424"/>
      </c:lineChart>
      <c:catAx>
        <c:axId val="16713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38424"/>
        <c:crosses val="autoZero"/>
        <c:auto val="1"/>
        <c:lblAlgn val="ctr"/>
        <c:lblOffset val="100"/>
        <c:tickLblSkip val="2"/>
        <c:noMultiLvlLbl val="0"/>
      </c:catAx>
      <c:valAx>
        <c:axId val="16713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3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63-47D9-B214-B4DE8F01C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39208"/>
        <c:axId val="167139600"/>
      </c:lineChart>
      <c:catAx>
        <c:axId val="16713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39600"/>
        <c:crosses val="autoZero"/>
        <c:auto val="1"/>
        <c:lblAlgn val="ctr"/>
        <c:lblOffset val="100"/>
        <c:tickLblSkip val="2"/>
        <c:noMultiLvlLbl val="0"/>
      </c:catAx>
      <c:valAx>
        <c:axId val="16713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75-4A9A-9B3F-1E88AAB09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40384"/>
        <c:axId val="167140776"/>
      </c:lineChart>
      <c:catAx>
        <c:axId val="167140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40776"/>
        <c:crosses val="autoZero"/>
        <c:auto val="1"/>
        <c:lblAlgn val="ctr"/>
        <c:lblOffset val="100"/>
        <c:tickLblSkip val="2"/>
        <c:noMultiLvlLbl val="0"/>
      </c:catAx>
      <c:valAx>
        <c:axId val="167140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714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13-4FA0-BA56-22EAF2091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59568"/>
        <c:axId val="166959960"/>
      </c:lineChart>
      <c:catAx>
        <c:axId val="166959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59960"/>
        <c:crosses val="autoZero"/>
        <c:auto val="1"/>
        <c:lblAlgn val="ctr"/>
        <c:lblOffset val="100"/>
        <c:tickLblSkip val="2"/>
        <c:noMultiLvlLbl val="0"/>
      </c:catAx>
      <c:valAx>
        <c:axId val="166959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5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2E-4DEF-A567-ECC43054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60744"/>
        <c:axId val="166961136"/>
      </c:lineChart>
      <c:catAx>
        <c:axId val="166960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61136"/>
        <c:crosses val="autoZero"/>
        <c:auto val="1"/>
        <c:lblAlgn val="ctr"/>
        <c:lblOffset val="100"/>
        <c:tickLblSkip val="2"/>
        <c:noMultiLvlLbl val="0"/>
      </c:catAx>
      <c:valAx>
        <c:axId val="166961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60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BF-4B85-958F-D17A2424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61920"/>
        <c:axId val="166962312"/>
      </c:lineChart>
      <c:catAx>
        <c:axId val="166961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62312"/>
        <c:crosses val="autoZero"/>
        <c:auto val="1"/>
        <c:lblAlgn val="ctr"/>
        <c:lblOffset val="100"/>
        <c:tickLblSkip val="2"/>
        <c:noMultiLvlLbl val="0"/>
      </c:catAx>
      <c:valAx>
        <c:axId val="166962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669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38-41CC-BDA4-C3DBE271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84744"/>
        <c:axId val="524385136"/>
      </c:lineChart>
      <c:catAx>
        <c:axId val="524384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5136"/>
        <c:crosses val="autoZero"/>
        <c:auto val="1"/>
        <c:lblAlgn val="ctr"/>
        <c:lblOffset val="100"/>
        <c:tickLblSkip val="2"/>
        <c:noMultiLvlLbl val="0"/>
      </c:catAx>
      <c:valAx>
        <c:axId val="524385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4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A5-4DA6-939B-1F33BDED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85920"/>
        <c:axId val="524386312"/>
      </c:lineChart>
      <c:catAx>
        <c:axId val="52438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6312"/>
        <c:crosses val="autoZero"/>
        <c:auto val="1"/>
        <c:lblAlgn val="ctr"/>
        <c:lblOffset val="100"/>
        <c:tickLblSkip val="1"/>
        <c:noMultiLvlLbl val="0"/>
      </c:catAx>
      <c:valAx>
        <c:axId val="52438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C8-4B64-9E72-34D187D1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87096"/>
        <c:axId val="524387488"/>
      </c:lineChart>
      <c:catAx>
        <c:axId val="52438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7488"/>
        <c:crosses val="autoZero"/>
        <c:auto val="1"/>
        <c:lblAlgn val="ctr"/>
        <c:lblOffset val="100"/>
        <c:tickLblSkip val="1"/>
        <c:noMultiLvlLbl val="0"/>
      </c:catAx>
      <c:valAx>
        <c:axId val="52438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73-479A-B482-CB926FBCC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88272"/>
        <c:axId val="566546568"/>
      </c:lineChart>
      <c:catAx>
        <c:axId val="524388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6568"/>
        <c:crosses val="autoZero"/>
        <c:auto val="1"/>
        <c:lblAlgn val="ctr"/>
        <c:lblOffset val="100"/>
        <c:tickLblSkip val="1"/>
        <c:noMultiLvlLbl val="0"/>
      </c:catAx>
      <c:valAx>
        <c:axId val="566546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438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21-4AEB-BE34-22D8AAED2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4856"/>
        <c:axId val="567774464"/>
      </c:lineChart>
      <c:catAx>
        <c:axId val="567774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4464"/>
        <c:crosses val="autoZero"/>
        <c:auto val="1"/>
        <c:lblAlgn val="ctr"/>
        <c:lblOffset val="100"/>
        <c:tickLblSkip val="2"/>
        <c:noMultiLvlLbl val="0"/>
      </c:catAx>
      <c:valAx>
        <c:axId val="567774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4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A2-48ED-BBA4-E86A6090F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47352"/>
        <c:axId val="566547744"/>
      </c:lineChart>
      <c:catAx>
        <c:axId val="566547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7744"/>
        <c:crosses val="autoZero"/>
        <c:auto val="1"/>
        <c:lblAlgn val="ctr"/>
        <c:lblOffset val="100"/>
        <c:tickLblSkip val="1"/>
        <c:noMultiLvlLbl val="0"/>
      </c:catAx>
      <c:valAx>
        <c:axId val="566547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7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DC-4046-8E16-85E178D35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48528"/>
        <c:axId val="566548920"/>
      </c:lineChart>
      <c:catAx>
        <c:axId val="566548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8920"/>
        <c:crosses val="autoZero"/>
        <c:auto val="1"/>
        <c:lblAlgn val="ctr"/>
        <c:lblOffset val="100"/>
        <c:tickLblSkip val="2"/>
        <c:noMultiLvlLbl val="0"/>
      </c:catAx>
      <c:valAx>
        <c:axId val="566548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C1-4FCC-9B20-0CE32547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49704"/>
        <c:axId val="566550096"/>
      </c:lineChart>
      <c:catAx>
        <c:axId val="566549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50096"/>
        <c:crosses val="autoZero"/>
        <c:auto val="1"/>
        <c:lblAlgn val="ctr"/>
        <c:lblOffset val="100"/>
        <c:tickLblSkip val="2"/>
        <c:noMultiLvlLbl val="0"/>
      </c:catAx>
      <c:valAx>
        <c:axId val="566550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6549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98-4B2D-828A-0D8F64645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38800"/>
        <c:axId val="440439192"/>
      </c:lineChart>
      <c:catAx>
        <c:axId val="440438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39192"/>
        <c:crosses val="autoZero"/>
        <c:auto val="1"/>
        <c:lblAlgn val="ctr"/>
        <c:lblOffset val="100"/>
        <c:tickLblSkip val="2"/>
        <c:noMultiLvlLbl val="0"/>
      </c:catAx>
      <c:valAx>
        <c:axId val="440439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3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D3-4F47-B814-33DE0ED27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39976"/>
        <c:axId val="440440368"/>
      </c:lineChart>
      <c:catAx>
        <c:axId val="440439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0368"/>
        <c:crosses val="autoZero"/>
        <c:auto val="1"/>
        <c:lblAlgn val="ctr"/>
        <c:lblOffset val="100"/>
        <c:tickLblSkip val="2"/>
        <c:noMultiLvlLbl val="0"/>
      </c:catAx>
      <c:valAx>
        <c:axId val="440440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39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99-4E87-B235-7D5E2A79D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1152"/>
        <c:axId val="440441544"/>
      </c:lineChart>
      <c:catAx>
        <c:axId val="440441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1544"/>
        <c:crosses val="autoZero"/>
        <c:auto val="1"/>
        <c:lblAlgn val="ctr"/>
        <c:lblOffset val="100"/>
        <c:tickLblSkip val="2"/>
        <c:noMultiLvlLbl val="0"/>
      </c:catAx>
      <c:valAx>
        <c:axId val="440441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6-4AF4-8B17-58CB4D98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2328"/>
        <c:axId val="440442720"/>
      </c:lineChart>
      <c:catAx>
        <c:axId val="440442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2720"/>
        <c:crosses val="autoZero"/>
        <c:auto val="1"/>
        <c:lblAlgn val="ctr"/>
        <c:lblOffset val="100"/>
        <c:tickLblSkip val="2"/>
        <c:noMultiLvlLbl val="0"/>
      </c:catAx>
      <c:valAx>
        <c:axId val="440442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EB-46AC-B09C-1AC36E268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3504"/>
        <c:axId val="440443896"/>
      </c:lineChart>
      <c:catAx>
        <c:axId val="440443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3896"/>
        <c:crosses val="autoZero"/>
        <c:auto val="1"/>
        <c:lblAlgn val="ctr"/>
        <c:lblOffset val="100"/>
        <c:tickLblSkip val="2"/>
        <c:noMultiLvlLbl val="0"/>
      </c:catAx>
      <c:valAx>
        <c:axId val="440443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77-4F8B-9BDD-0C08D1FC4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4680"/>
        <c:axId val="440445072"/>
      </c:lineChart>
      <c:catAx>
        <c:axId val="440444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5072"/>
        <c:crosses val="autoZero"/>
        <c:auto val="1"/>
        <c:lblAlgn val="ctr"/>
        <c:lblOffset val="100"/>
        <c:tickLblSkip val="2"/>
        <c:noMultiLvlLbl val="0"/>
      </c:catAx>
      <c:valAx>
        <c:axId val="440445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4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14-42FF-ACBF-6D872C6D2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45856"/>
        <c:axId val="415463912"/>
      </c:lineChart>
      <c:catAx>
        <c:axId val="440445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3912"/>
        <c:crosses val="autoZero"/>
        <c:auto val="1"/>
        <c:lblAlgn val="ctr"/>
        <c:lblOffset val="100"/>
        <c:tickLblSkip val="2"/>
        <c:noMultiLvlLbl val="0"/>
      </c:catAx>
      <c:valAx>
        <c:axId val="41546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044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81-4316-92B9-9452E43C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3680"/>
        <c:axId val="567773288"/>
      </c:lineChart>
      <c:catAx>
        <c:axId val="567773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3288"/>
        <c:crosses val="autoZero"/>
        <c:auto val="1"/>
        <c:lblAlgn val="ctr"/>
        <c:lblOffset val="100"/>
        <c:tickLblSkip val="2"/>
        <c:noMultiLvlLbl val="0"/>
      </c:catAx>
      <c:valAx>
        <c:axId val="567773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64-4CEB-9E1D-CCB75DDB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64696"/>
        <c:axId val="415465088"/>
      </c:lineChart>
      <c:catAx>
        <c:axId val="41546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5088"/>
        <c:crosses val="autoZero"/>
        <c:auto val="1"/>
        <c:lblAlgn val="ctr"/>
        <c:lblOffset val="100"/>
        <c:tickLblSkip val="2"/>
        <c:noMultiLvlLbl val="0"/>
      </c:catAx>
      <c:valAx>
        <c:axId val="41546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C9-4694-AF97-8EED1B159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65872"/>
        <c:axId val="415466264"/>
      </c:lineChart>
      <c:catAx>
        <c:axId val="41546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6264"/>
        <c:crosses val="autoZero"/>
        <c:auto val="1"/>
        <c:lblAlgn val="ctr"/>
        <c:lblOffset val="100"/>
        <c:tickLblSkip val="2"/>
        <c:noMultiLvlLbl val="0"/>
      </c:catAx>
      <c:valAx>
        <c:axId val="41546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35-4D59-A43D-A05EF369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67048"/>
        <c:axId val="415467440"/>
      </c:lineChart>
      <c:catAx>
        <c:axId val="41546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7440"/>
        <c:crosses val="autoZero"/>
        <c:auto val="1"/>
        <c:lblAlgn val="ctr"/>
        <c:lblOffset val="100"/>
        <c:tickLblSkip val="2"/>
        <c:noMultiLvlLbl val="0"/>
      </c:catAx>
      <c:valAx>
        <c:axId val="41546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28-4383-B627-164EDB18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68224"/>
        <c:axId val="415468616"/>
      </c:lineChart>
      <c:catAx>
        <c:axId val="41546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8616"/>
        <c:crosses val="autoZero"/>
        <c:auto val="1"/>
        <c:lblAlgn val="ctr"/>
        <c:lblOffset val="100"/>
        <c:tickLblSkip val="1"/>
        <c:noMultiLvlLbl val="0"/>
      </c:catAx>
      <c:valAx>
        <c:axId val="41546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F3-4141-BD2F-531B39DC5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69400"/>
        <c:axId val="415469792"/>
      </c:lineChart>
      <c:catAx>
        <c:axId val="41546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9792"/>
        <c:crosses val="autoZero"/>
        <c:auto val="1"/>
        <c:lblAlgn val="ctr"/>
        <c:lblOffset val="100"/>
        <c:tickLblSkip val="1"/>
        <c:noMultiLvlLbl val="0"/>
      </c:catAx>
      <c:valAx>
        <c:axId val="41546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6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5D-448A-8A6B-2663A421C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70576"/>
        <c:axId val="415470968"/>
      </c:lineChart>
      <c:catAx>
        <c:axId val="41547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70968"/>
        <c:crosses val="autoZero"/>
        <c:auto val="1"/>
        <c:lblAlgn val="ctr"/>
        <c:lblOffset val="100"/>
        <c:tickLblSkip val="1"/>
        <c:noMultiLvlLbl val="0"/>
      </c:catAx>
      <c:valAx>
        <c:axId val="41547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47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E5-4786-8342-31BAD37C1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3120"/>
        <c:axId val="508923512"/>
      </c:lineChart>
      <c:catAx>
        <c:axId val="508923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3512"/>
        <c:crosses val="autoZero"/>
        <c:auto val="1"/>
        <c:lblAlgn val="ctr"/>
        <c:lblOffset val="100"/>
        <c:tickLblSkip val="1"/>
        <c:noMultiLvlLbl val="0"/>
      </c:catAx>
      <c:valAx>
        <c:axId val="508923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EB-4E10-A535-3074E5BF4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4296"/>
        <c:axId val="508924688"/>
      </c:lineChart>
      <c:catAx>
        <c:axId val="508924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4688"/>
        <c:crosses val="autoZero"/>
        <c:auto val="1"/>
        <c:lblAlgn val="ctr"/>
        <c:lblOffset val="100"/>
        <c:tickLblSkip val="2"/>
        <c:noMultiLvlLbl val="0"/>
      </c:catAx>
      <c:valAx>
        <c:axId val="508924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4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A1-4529-8E8C-D4EF2C88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5472"/>
        <c:axId val="508925864"/>
      </c:lineChart>
      <c:catAx>
        <c:axId val="508925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5864"/>
        <c:crosses val="autoZero"/>
        <c:auto val="1"/>
        <c:lblAlgn val="ctr"/>
        <c:lblOffset val="100"/>
        <c:tickLblSkip val="2"/>
        <c:noMultiLvlLbl val="0"/>
      </c:catAx>
      <c:valAx>
        <c:axId val="508925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4D-4F78-9BF3-C0170C335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6648"/>
        <c:axId val="508927040"/>
      </c:lineChart>
      <c:catAx>
        <c:axId val="508926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7040"/>
        <c:crosses val="autoZero"/>
        <c:auto val="1"/>
        <c:lblAlgn val="ctr"/>
        <c:lblOffset val="100"/>
        <c:tickLblSkip val="2"/>
        <c:noMultiLvlLbl val="0"/>
      </c:catAx>
      <c:valAx>
        <c:axId val="508927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6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05-41BC-A805-10B5CA43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2504"/>
        <c:axId val="567772112"/>
      </c:lineChart>
      <c:catAx>
        <c:axId val="567772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2112"/>
        <c:crosses val="autoZero"/>
        <c:auto val="1"/>
        <c:lblAlgn val="ctr"/>
        <c:lblOffset val="100"/>
        <c:tickLblSkip val="2"/>
        <c:noMultiLvlLbl val="0"/>
      </c:catAx>
      <c:valAx>
        <c:axId val="567772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2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80-49A2-BAB4-9D5131978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7824"/>
        <c:axId val="508928216"/>
      </c:lineChart>
      <c:catAx>
        <c:axId val="508927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8216"/>
        <c:crosses val="autoZero"/>
        <c:auto val="1"/>
        <c:lblAlgn val="ctr"/>
        <c:lblOffset val="100"/>
        <c:tickLblSkip val="2"/>
        <c:noMultiLvlLbl val="0"/>
      </c:catAx>
      <c:valAx>
        <c:axId val="508928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08-47C6-AA3D-3D6B222E6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29000"/>
        <c:axId val="508929392"/>
      </c:lineChart>
      <c:catAx>
        <c:axId val="508929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9392"/>
        <c:crosses val="autoZero"/>
        <c:auto val="1"/>
        <c:lblAlgn val="ctr"/>
        <c:lblOffset val="100"/>
        <c:tickLblSkip val="2"/>
        <c:noMultiLvlLbl val="0"/>
      </c:catAx>
      <c:valAx>
        <c:axId val="508929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29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73-4652-B19E-AE4976BE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30176"/>
        <c:axId val="508930568"/>
      </c:lineChart>
      <c:catAx>
        <c:axId val="508930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30568"/>
        <c:crosses val="autoZero"/>
        <c:auto val="1"/>
        <c:lblAlgn val="ctr"/>
        <c:lblOffset val="100"/>
        <c:tickLblSkip val="2"/>
        <c:noMultiLvlLbl val="0"/>
      </c:catAx>
      <c:valAx>
        <c:axId val="50893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08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60-4FE9-9106-9AF4D5FD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68248"/>
        <c:axId val="415368640"/>
      </c:lineChart>
      <c:catAx>
        <c:axId val="415368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68640"/>
        <c:crosses val="autoZero"/>
        <c:auto val="1"/>
        <c:lblAlgn val="ctr"/>
        <c:lblOffset val="100"/>
        <c:tickLblSkip val="2"/>
        <c:noMultiLvlLbl val="0"/>
      </c:catAx>
      <c:valAx>
        <c:axId val="415368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68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20-45D9-B49A-C1CB6C014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69424"/>
        <c:axId val="415369816"/>
      </c:lineChart>
      <c:catAx>
        <c:axId val="415369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69816"/>
        <c:crosses val="autoZero"/>
        <c:auto val="1"/>
        <c:lblAlgn val="ctr"/>
        <c:lblOffset val="100"/>
        <c:tickLblSkip val="2"/>
        <c:noMultiLvlLbl val="0"/>
      </c:catAx>
      <c:valAx>
        <c:axId val="415369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6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14-47C7-A48A-8D34FA018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70600"/>
        <c:axId val="415370992"/>
      </c:lineChart>
      <c:catAx>
        <c:axId val="415370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0992"/>
        <c:crosses val="autoZero"/>
        <c:auto val="1"/>
        <c:lblAlgn val="ctr"/>
        <c:lblOffset val="100"/>
        <c:tickLblSkip val="2"/>
        <c:noMultiLvlLbl val="0"/>
      </c:catAx>
      <c:valAx>
        <c:axId val="415370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58-498D-82BC-3154DF7B8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71776"/>
        <c:axId val="415372168"/>
      </c:lineChart>
      <c:catAx>
        <c:axId val="415371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2168"/>
        <c:crosses val="autoZero"/>
        <c:auto val="1"/>
        <c:lblAlgn val="ctr"/>
        <c:lblOffset val="100"/>
        <c:tickLblSkip val="2"/>
        <c:noMultiLvlLbl val="0"/>
      </c:catAx>
      <c:valAx>
        <c:axId val="415372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F8-4784-8D93-F15CCD58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72952"/>
        <c:axId val="415373344"/>
      </c:lineChart>
      <c:catAx>
        <c:axId val="415372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3344"/>
        <c:crosses val="autoZero"/>
        <c:auto val="1"/>
        <c:lblAlgn val="ctr"/>
        <c:lblOffset val="100"/>
        <c:tickLblSkip val="2"/>
        <c:noMultiLvlLbl val="0"/>
      </c:catAx>
      <c:valAx>
        <c:axId val="415373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2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41-4A6F-B55F-B01C36270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74128"/>
        <c:axId val="415374520"/>
      </c:lineChart>
      <c:catAx>
        <c:axId val="415374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4520"/>
        <c:crosses val="autoZero"/>
        <c:auto val="1"/>
        <c:lblAlgn val="ctr"/>
        <c:lblOffset val="100"/>
        <c:tickLblSkip val="2"/>
        <c:noMultiLvlLbl val="0"/>
      </c:catAx>
      <c:valAx>
        <c:axId val="415374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B7-4A52-88E9-9FECAE9D9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75304"/>
        <c:axId val="438836504"/>
      </c:lineChart>
      <c:catAx>
        <c:axId val="41537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6504"/>
        <c:crosses val="autoZero"/>
        <c:auto val="1"/>
        <c:lblAlgn val="ctr"/>
        <c:lblOffset val="100"/>
        <c:tickLblSkip val="1"/>
        <c:noMultiLvlLbl val="0"/>
      </c:catAx>
      <c:valAx>
        <c:axId val="4388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37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F3-415F-A74C-E44395B5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1328"/>
        <c:axId val="567770936"/>
      </c:lineChart>
      <c:catAx>
        <c:axId val="567771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0936"/>
        <c:crosses val="autoZero"/>
        <c:auto val="1"/>
        <c:lblAlgn val="ctr"/>
        <c:lblOffset val="100"/>
        <c:tickLblSkip val="2"/>
        <c:noMultiLvlLbl val="0"/>
      </c:catAx>
      <c:valAx>
        <c:axId val="567770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10-4D04-B501-48D0013B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7288"/>
        <c:axId val="438837680"/>
      </c:lineChart>
      <c:catAx>
        <c:axId val="4388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7680"/>
        <c:crosses val="autoZero"/>
        <c:auto val="1"/>
        <c:lblAlgn val="ctr"/>
        <c:lblOffset val="100"/>
        <c:tickLblSkip val="1"/>
        <c:noMultiLvlLbl val="0"/>
      </c:catAx>
      <c:valAx>
        <c:axId val="4388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5C-4018-84D5-1BAD9077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8464"/>
        <c:axId val="438838856"/>
      </c:lineChart>
      <c:catAx>
        <c:axId val="4388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8856"/>
        <c:crosses val="autoZero"/>
        <c:auto val="1"/>
        <c:lblAlgn val="ctr"/>
        <c:lblOffset val="100"/>
        <c:tickLblSkip val="1"/>
        <c:noMultiLvlLbl val="0"/>
      </c:catAx>
      <c:valAx>
        <c:axId val="4388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17-47AA-8566-B2CBAF7F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39640"/>
        <c:axId val="438840032"/>
      </c:lineChart>
      <c:catAx>
        <c:axId val="4388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0032"/>
        <c:crosses val="autoZero"/>
        <c:auto val="1"/>
        <c:lblAlgn val="ctr"/>
        <c:lblOffset val="100"/>
        <c:tickLblSkip val="1"/>
        <c:noMultiLvlLbl val="0"/>
      </c:catAx>
      <c:valAx>
        <c:axId val="4388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3C-4087-8FFE-892D508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0816"/>
        <c:axId val="438841208"/>
      </c:lineChart>
      <c:catAx>
        <c:axId val="4388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1208"/>
        <c:crosses val="autoZero"/>
        <c:auto val="1"/>
        <c:lblAlgn val="ctr"/>
        <c:lblOffset val="100"/>
        <c:tickLblSkip val="2"/>
        <c:noMultiLvlLbl val="0"/>
      </c:catAx>
      <c:valAx>
        <c:axId val="4388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7-4D56-B3EE-D3B395A7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1992"/>
        <c:axId val="438842384"/>
      </c:lineChart>
      <c:catAx>
        <c:axId val="4388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2384"/>
        <c:crosses val="autoZero"/>
        <c:auto val="1"/>
        <c:lblAlgn val="ctr"/>
        <c:lblOffset val="100"/>
        <c:tickLblSkip val="2"/>
        <c:noMultiLvlLbl val="0"/>
      </c:catAx>
      <c:valAx>
        <c:axId val="4388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8E-4F9E-A4E3-53893D478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3168"/>
        <c:axId val="438843560"/>
      </c:lineChart>
      <c:catAx>
        <c:axId val="4388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3560"/>
        <c:crosses val="autoZero"/>
        <c:auto val="1"/>
        <c:lblAlgn val="ctr"/>
        <c:lblOffset val="100"/>
        <c:tickLblSkip val="2"/>
        <c:noMultiLvlLbl val="0"/>
      </c:catAx>
      <c:valAx>
        <c:axId val="4388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8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0F-478D-8BDD-07EFB5D37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8656"/>
        <c:axId val="513499048"/>
      </c:lineChart>
      <c:catAx>
        <c:axId val="513498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499048"/>
        <c:crosses val="autoZero"/>
        <c:auto val="1"/>
        <c:lblAlgn val="ctr"/>
        <c:lblOffset val="100"/>
        <c:tickLblSkip val="2"/>
        <c:noMultiLvlLbl val="0"/>
      </c:catAx>
      <c:valAx>
        <c:axId val="513499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49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72-4BF6-B976-F6451EE64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499832"/>
        <c:axId val="513500224"/>
      </c:lineChart>
      <c:catAx>
        <c:axId val="513499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0224"/>
        <c:crosses val="autoZero"/>
        <c:auto val="1"/>
        <c:lblAlgn val="ctr"/>
        <c:lblOffset val="100"/>
        <c:tickLblSkip val="2"/>
        <c:noMultiLvlLbl val="0"/>
      </c:catAx>
      <c:valAx>
        <c:axId val="513500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499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73-445F-A620-DECE32CE0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1008"/>
        <c:axId val="513501400"/>
      </c:lineChart>
      <c:catAx>
        <c:axId val="513501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1400"/>
        <c:crosses val="autoZero"/>
        <c:auto val="1"/>
        <c:lblAlgn val="ctr"/>
        <c:lblOffset val="100"/>
        <c:tickLblSkip val="2"/>
        <c:noMultiLvlLbl val="0"/>
      </c:catAx>
      <c:valAx>
        <c:axId val="513501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07-432E-9A9B-0843C7F0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2184"/>
        <c:axId val="513502576"/>
      </c:lineChart>
      <c:catAx>
        <c:axId val="513502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2576"/>
        <c:crosses val="autoZero"/>
        <c:auto val="1"/>
        <c:lblAlgn val="ctr"/>
        <c:lblOffset val="100"/>
        <c:tickLblSkip val="2"/>
        <c:noMultiLvlLbl val="0"/>
      </c:catAx>
      <c:valAx>
        <c:axId val="513502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2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8D-42DB-ACBC-F057AAA4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770152"/>
        <c:axId val="567769760"/>
      </c:lineChart>
      <c:catAx>
        <c:axId val="567770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69760"/>
        <c:crosses val="autoZero"/>
        <c:auto val="1"/>
        <c:lblAlgn val="ctr"/>
        <c:lblOffset val="100"/>
        <c:tickLblSkip val="2"/>
        <c:noMultiLvlLbl val="0"/>
      </c:catAx>
      <c:valAx>
        <c:axId val="567769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67770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CB-401B-A477-7703BF81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3360"/>
        <c:axId val="513503752"/>
      </c:lineChart>
      <c:catAx>
        <c:axId val="513503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3752"/>
        <c:crosses val="autoZero"/>
        <c:auto val="1"/>
        <c:lblAlgn val="ctr"/>
        <c:lblOffset val="100"/>
        <c:tickLblSkip val="2"/>
        <c:noMultiLvlLbl val="0"/>
      </c:catAx>
      <c:valAx>
        <c:axId val="513503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0B-422A-9B15-8840DF4C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4536"/>
        <c:axId val="513504928"/>
      </c:lineChart>
      <c:catAx>
        <c:axId val="513504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4928"/>
        <c:crosses val="autoZero"/>
        <c:auto val="1"/>
        <c:lblAlgn val="ctr"/>
        <c:lblOffset val="100"/>
        <c:tickLblSkip val="2"/>
        <c:noMultiLvlLbl val="0"/>
      </c:catAx>
      <c:valAx>
        <c:axId val="513504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4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7B-457B-B71E-652F61999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505712"/>
        <c:axId val="513506104"/>
      </c:lineChart>
      <c:catAx>
        <c:axId val="513505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6104"/>
        <c:crosses val="autoZero"/>
        <c:auto val="1"/>
        <c:lblAlgn val="ctr"/>
        <c:lblOffset val="100"/>
        <c:tickLblSkip val="2"/>
        <c:noMultiLvlLbl val="0"/>
      </c:catAx>
      <c:valAx>
        <c:axId val="513506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1350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31-4D7E-8B6B-BA41A5401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5904"/>
        <c:axId val="438986296"/>
      </c:lineChart>
      <c:catAx>
        <c:axId val="438985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6296"/>
        <c:crosses val="autoZero"/>
        <c:auto val="1"/>
        <c:lblAlgn val="ctr"/>
        <c:lblOffset val="100"/>
        <c:tickLblSkip val="2"/>
        <c:noMultiLvlLbl val="0"/>
      </c:catAx>
      <c:valAx>
        <c:axId val="438986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F7-4615-86C4-2AEC246C3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7080"/>
        <c:axId val="438987472"/>
      </c:lineChart>
      <c:catAx>
        <c:axId val="438987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7472"/>
        <c:crosses val="autoZero"/>
        <c:auto val="1"/>
        <c:lblAlgn val="ctr"/>
        <c:lblOffset val="100"/>
        <c:tickLblSkip val="2"/>
        <c:noMultiLvlLbl val="0"/>
      </c:catAx>
      <c:valAx>
        <c:axId val="438987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7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CF-40AB-AFBD-2C9236F06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8256"/>
        <c:axId val="438988648"/>
      </c:lineChart>
      <c:catAx>
        <c:axId val="438988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8648"/>
        <c:crosses val="autoZero"/>
        <c:auto val="1"/>
        <c:lblAlgn val="ctr"/>
        <c:lblOffset val="100"/>
        <c:tickLblSkip val="1"/>
        <c:noMultiLvlLbl val="0"/>
      </c:catAx>
      <c:valAx>
        <c:axId val="438988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F8-4834-99FB-865DB5A93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9432"/>
        <c:axId val="438989824"/>
      </c:lineChart>
      <c:catAx>
        <c:axId val="438989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9824"/>
        <c:crosses val="autoZero"/>
        <c:auto val="1"/>
        <c:lblAlgn val="ctr"/>
        <c:lblOffset val="100"/>
        <c:tickLblSkip val="1"/>
        <c:noMultiLvlLbl val="0"/>
      </c:catAx>
      <c:valAx>
        <c:axId val="438989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89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BF-4BEE-B2F3-813018DD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0608"/>
        <c:axId val="438991000"/>
      </c:lineChart>
      <c:catAx>
        <c:axId val="438990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91000"/>
        <c:crosses val="autoZero"/>
        <c:auto val="1"/>
        <c:lblAlgn val="ctr"/>
        <c:lblOffset val="100"/>
        <c:tickLblSkip val="1"/>
        <c:noMultiLvlLbl val="0"/>
      </c:catAx>
      <c:valAx>
        <c:axId val="438991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9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17-4B54-BD78-7714286DF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1784"/>
        <c:axId val="438992176"/>
      </c:lineChart>
      <c:catAx>
        <c:axId val="438991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92176"/>
        <c:crosses val="autoZero"/>
        <c:auto val="1"/>
        <c:lblAlgn val="ctr"/>
        <c:lblOffset val="100"/>
        <c:tickLblSkip val="1"/>
        <c:noMultiLvlLbl val="0"/>
      </c:catAx>
      <c:valAx>
        <c:axId val="438992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91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17-4B02-BFF4-31103EC98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2960"/>
        <c:axId val="528068912"/>
      </c:lineChart>
      <c:catAx>
        <c:axId val="438992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28068912"/>
        <c:crosses val="autoZero"/>
        <c:auto val="1"/>
        <c:lblAlgn val="ctr"/>
        <c:lblOffset val="100"/>
        <c:tickLblSkip val="2"/>
        <c:noMultiLvlLbl val="0"/>
      </c:catAx>
      <c:valAx>
        <c:axId val="528068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3899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361950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tabSelected="1" workbookViewId="0">
      <selection sqref="A1:B1"/>
    </sheetView>
  </sheetViews>
  <sheetFormatPr defaultRowHeight="14.4"/>
  <cols>
    <col min="1" max="1" width="8" style="372" customWidth="1"/>
    <col min="2" max="2" width="49.88671875" style="375" customWidth="1"/>
    <col min="3" max="256" width="9" style="372"/>
    <col min="257" max="257" width="8" style="372" customWidth="1"/>
    <col min="258" max="258" width="49.88671875" style="372" customWidth="1"/>
    <col min="259" max="512" width="9" style="372"/>
    <col min="513" max="513" width="8" style="372" customWidth="1"/>
    <col min="514" max="514" width="49.88671875" style="372" customWidth="1"/>
    <col min="515" max="768" width="9" style="372"/>
    <col min="769" max="769" width="8" style="372" customWidth="1"/>
    <col min="770" max="770" width="49.88671875" style="372" customWidth="1"/>
    <col min="771" max="1024" width="9" style="372"/>
    <col min="1025" max="1025" width="8" style="372" customWidth="1"/>
    <col min="1026" max="1026" width="49.88671875" style="372" customWidth="1"/>
    <col min="1027" max="1280" width="9" style="372"/>
    <col min="1281" max="1281" width="8" style="372" customWidth="1"/>
    <col min="1282" max="1282" width="49.88671875" style="372" customWidth="1"/>
    <col min="1283" max="1536" width="9" style="372"/>
    <col min="1537" max="1537" width="8" style="372" customWidth="1"/>
    <col min="1538" max="1538" width="49.88671875" style="372" customWidth="1"/>
    <col min="1539" max="1792" width="9" style="372"/>
    <col min="1793" max="1793" width="8" style="372" customWidth="1"/>
    <col min="1794" max="1794" width="49.88671875" style="372" customWidth="1"/>
    <col min="1795" max="2048" width="9" style="372"/>
    <col min="2049" max="2049" width="8" style="372" customWidth="1"/>
    <col min="2050" max="2050" width="49.88671875" style="372" customWidth="1"/>
    <col min="2051" max="2304" width="9" style="372"/>
    <col min="2305" max="2305" width="8" style="372" customWidth="1"/>
    <col min="2306" max="2306" width="49.88671875" style="372" customWidth="1"/>
    <col min="2307" max="2560" width="9" style="372"/>
    <col min="2561" max="2561" width="8" style="372" customWidth="1"/>
    <col min="2562" max="2562" width="49.88671875" style="372" customWidth="1"/>
    <col min="2563" max="2816" width="9" style="372"/>
    <col min="2817" max="2817" width="8" style="372" customWidth="1"/>
    <col min="2818" max="2818" width="49.88671875" style="372" customWidth="1"/>
    <col min="2819" max="3072" width="9" style="372"/>
    <col min="3073" max="3073" width="8" style="372" customWidth="1"/>
    <col min="3074" max="3074" width="49.88671875" style="372" customWidth="1"/>
    <col min="3075" max="3328" width="9" style="372"/>
    <col min="3329" max="3329" width="8" style="372" customWidth="1"/>
    <col min="3330" max="3330" width="49.88671875" style="372" customWidth="1"/>
    <col min="3331" max="3584" width="9" style="372"/>
    <col min="3585" max="3585" width="8" style="372" customWidth="1"/>
    <col min="3586" max="3586" width="49.88671875" style="372" customWidth="1"/>
    <col min="3587" max="3840" width="9" style="372"/>
    <col min="3841" max="3841" width="8" style="372" customWidth="1"/>
    <col min="3842" max="3842" width="49.88671875" style="372" customWidth="1"/>
    <col min="3843" max="4096" width="9" style="372"/>
    <col min="4097" max="4097" width="8" style="372" customWidth="1"/>
    <col min="4098" max="4098" width="49.88671875" style="372" customWidth="1"/>
    <col min="4099" max="4352" width="9" style="372"/>
    <col min="4353" max="4353" width="8" style="372" customWidth="1"/>
    <col min="4354" max="4354" width="49.88671875" style="372" customWidth="1"/>
    <col min="4355" max="4608" width="9" style="372"/>
    <col min="4609" max="4609" width="8" style="372" customWidth="1"/>
    <col min="4610" max="4610" width="49.88671875" style="372" customWidth="1"/>
    <col min="4611" max="4864" width="9" style="372"/>
    <col min="4865" max="4865" width="8" style="372" customWidth="1"/>
    <col min="4866" max="4866" width="49.88671875" style="372" customWidth="1"/>
    <col min="4867" max="5120" width="9" style="372"/>
    <col min="5121" max="5121" width="8" style="372" customWidth="1"/>
    <col min="5122" max="5122" width="49.88671875" style="372" customWidth="1"/>
    <col min="5123" max="5376" width="9" style="372"/>
    <col min="5377" max="5377" width="8" style="372" customWidth="1"/>
    <col min="5378" max="5378" width="49.88671875" style="372" customWidth="1"/>
    <col min="5379" max="5632" width="9" style="372"/>
    <col min="5633" max="5633" width="8" style="372" customWidth="1"/>
    <col min="5634" max="5634" width="49.88671875" style="372" customWidth="1"/>
    <col min="5635" max="5888" width="9" style="372"/>
    <col min="5889" max="5889" width="8" style="372" customWidth="1"/>
    <col min="5890" max="5890" width="49.88671875" style="372" customWidth="1"/>
    <col min="5891" max="6144" width="9" style="372"/>
    <col min="6145" max="6145" width="8" style="372" customWidth="1"/>
    <col min="6146" max="6146" width="49.88671875" style="372" customWidth="1"/>
    <col min="6147" max="6400" width="9" style="372"/>
    <col min="6401" max="6401" width="8" style="372" customWidth="1"/>
    <col min="6402" max="6402" width="49.88671875" style="372" customWidth="1"/>
    <col min="6403" max="6656" width="9" style="372"/>
    <col min="6657" max="6657" width="8" style="372" customWidth="1"/>
    <col min="6658" max="6658" width="49.88671875" style="372" customWidth="1"/>
    <col min="6659" max="6912" width="9" style="372"/>
    <col min="6913" max="6913" width="8" style="372" customWidth="1"/>
    <col min="6914" max="6914" width="49.88671875" style="372" customWidth="1"/>
    <col min="6915" max="7168" width="9" style="372"/>
    <col min="7169" max="7169" width="8" style="372" customWidth="1"/>
    <col min="7170" max="7170" width="49.88671875" style="372" customWidth="1"/>
    <col min="7171" max="7424" width="9" style="372"/>
    <col min="7425" max="7425" width="8" style="372" customWidth="1"/>
    <col min="7426" max="7426" width="49.88671875" style="372" customWidth="1"/>
    <col min="7427" max="7680" width="9" style="372"/>
    <col min="7681" max="7681" width="8" style="372" customWidth="1"/>
    <col min="7682" max="7682" width="49.88671875" style="372" customWidth="1"/>
    <col min="7683" max="7936" width="9" style="372"/>
    <col min="7937" max="7937" width="8" style="372" customWidth="1"/>
    <col min="7938" max="7938" width="49.88671875" style="372" customWidth="1"/>
    <col min="7939" max="8192" width="9" style="372"/>
    <col min="8193" max="8193" width="8" style="372" customWidth="1"/>
    <col min="8194" max="8194" width="49.88671875" style="372" customWidth="1"/>
    <col min="8195" max="8448" width="9" style="372"/>
    <col min="8449" max="8449" width="8" style="372" customWidth="1"/>
    <col min="8450" max="8450" width="49.88671875" style="372" customWidth="1"/>
    <col min="8451" max="8704" width="9" style="372"/>
    <col min="8705" max="8705" width="8" style="372" customWidth="1"/>
    <col min="8706" max="8706" width="49.88671875" style="372" customWidth="1"/>
    <col min="8707" max="8960" width="9" style="372"/>
    <col min="8961" max="8961" width="8" style="372" customWidth="1"/>
    <col min="8962" max="8962" width="49.88671875" style="372" customWidth="1"/>
    <col min="8963" max="9216" width="9" style="372"/>
    <col min="9217" max="9217" width="8" style="372" customWidth="1"/>
    <col min="9218" max="9218" width="49.88671875" style="372" customWidth="1"/>
    <col min="9219" max="9472" width="9" style="372"/>
    <col min="9473" max="9473" width="8" style="372" customWidth="1"/>
    <col min="9474" max="9474" width="49.88671875" style="372" customWidth="1"/>
    <col min="9475" max="9728" width="9" style="372"/>
    <col min="9729" max="9729" width="8" style="372" customWidth="1"/>
    <col min="9730" max="9730" width="49.88671875" style="372" customWidth="1"/>
    <col min="9731" max="9984" width="9" style="372"/>
    <col min="9985" max="9985" width="8" style="372" customWidth="1"/>
    <col min="9986" max="9986" width="49.88671875" style="372" customWidth="1"/>
    <col min="9987" max="10240" width="9" style="372"/>
    <col min="10241" max="10241" width="8" style="372" customWidth="1"/>
    <col min="10242" max="10242" width="49.88671875" style="372" customWidth="1"/>
    <col min="10243" max="10496" width="9" style="372"/>
    <col min="10497" max="10497" width="8" style="372" customWidth="1"/>
    <col min="10498" max="10498" width="49.88671875" style="372" customWidth="1"/>
    <col min="10499" max="10752" width="9" style="372"/>
    <col min="10753" max="10753" width="8" style="372" customWidth="1"/>
    <col min="10754" max="10754" width="49.88671875" style="372" customWidth="1"/>
    <col min="10755" max="11008" width="9" style="372"/>
    <col min="11009" max="11009" width="8" style="372" customWidth="1"/>
    <col min="11010" max="11010" width="49.88671875" style="372" customWidth="1"/>
    <col min="11011" max="11264" width="9" style="372"/>
    <col min="11265" max="11265" width="8" style="372" customWidth="1"/>
    <col min="11266" max="11266" width="49.88671875" style="372" customWidth="1"/>
    <col min="11267" max="11520" width="9" style="372"/>
    <col min="11521" max="11521" width="8" style="372" customWidth="1"/>
    <col min="11522" max="11522" width="49.88671875" style="372" customWidth="1"/>
    <col min="11523" max="11776" width="9" style="372"/>
    <col min="11777" max="11777" width="8" style="372" customWidth="1"/>
    <col min="11778" max="11778" width="49.88671875" style="372" customWidth="1"/>
    <col min="11779" max="12032" width="9" style="372"/>
    <col min="12033" max="12033" width="8" style="372" customWidth="1"/>
    <col min="12034" max="12034" width="49.88671875" style="372" customWidth="1"/>
    <col min="12035" max="12288" width="9" style="372"/>
    <col min="12289" max="12289" width="8" style="372" customWidth="1"/>
    <col min="12290" max="12290" width="49.88671875" style="372" customWidth="1"/>
    <col min="12291" max="12544" width="9" style="372"/>
    <col min="12545" max="12545" width="8" style="372" customWidth="1"/>
    <col min="12546" max="12546" width="49.88671875" style="372" customWidth="1"/>
    <col min="12547" max="12800" width="9" style="372"/>
    <col min="12801" max="12801" width="8" style="372" customWidth="1"/>
    <col min="12802" max="12802" width="49.88671875" style="372" customWidth="1"/>
    <col min="12803" max="13056" width="9" style="372"/>
    <col min="13057" max="13057" width="8" style="372" customWidth="1"/>
    <col min="13058" max="13058" width="49.88671875" style="372" customWidth="1"/>
    <col min="13059" max="13312" width="9" style="372"/>
    <col min="13313" max="13313" width="8" style="372" customWidth="1"/>
    <col min="13314" max="13314" width="49.88671875" style="372" customWidth="1"/>
    <col min="13315" max="13568" width="9" style="372"/>
    <col min="13569" max="13569" width="8" style="372" customWidth="1"/>
    <col min="13570" max="13570" width="49.88671875" style="372" customWidth="1"/>
    <col min="13571" max="13824" width="9" style="372"/>
    <col min="13825" max="13825" width="8" style="372" customWidth="1"/>
    <col min="13826" max="13826" width="49.88671875" style="372" customWidth="1"/>
    <col min="13827" max="14080" width="9" style="372"/>
    <col min="14081" max="14081" width="8" style="372" customWidth="1"/>
    <col min="14082" max="14082" width="49.88671875" style="372" customWidth="1"/>
    <col min="14083" max="14336" width="9" style="372"/>
    <col min="14337" max="14337" width="8" style="372" customWidth="1"/>
    <col min="14338" max="14338" width="49.88671875" style="372" customWidth="1"/>
    <col min="14339" max="14592" width="9" style="372"/>
    <col min="14593" max="14593" width="8" style="372" customWidth="1"/>
    <col min="14594" max="14594" width="49.88671875" style="372" customWidth="1"/>
    <col min="14595" max="14848" width="9" style="372"/>
    <col min="14849" max="14849" width="8" style="372" customWidth="1"/>
    <col min="14850" max="14850" width="49.88671875" style="372" customWidth="1"/>
    <col min="14851" max="15104" width="9" style="372"/>
    <col min="15105" max="15105" width="8" style="372" customWidth="1"/>
    <col min="15106" max="15106" width="49.88671875" style="372" customWidth="1"/>
    <col min="15107" max="15360" width="9" style="372"/>
    <col min="15361" max="15361" width="8" style="372" customWidth="1"/>
    <col min="15362" max="15362" width="49.88671875" style="372" customWidth="1"/>
    <col min="15363" max="15616" width="9" style="372"/>
    <col min="15617" max="15617" width="8" style="372" customWidth="1"/>
    <col min="15618" max="15618" width="49.88671875" style="372" customWidth="1"/>
    <col min="15619" max="15872" width="9" style="372"/>
    <col min="15873" max="15873" width="8" style="372" customWidth="1"/>
    <col min="15874" max="15874" width="49.88671875" style="372" customWidth="1"/>
    <col min="15875" max="16128" width="9" style="372"/>
    <col min="16129" max="16129" width="8" style="372" customWidth="1"/>
    <col min="16130" max="16130" width="49.88671875" style="372" customWidth="1"/>
    <col min="16131" max="16384" width="9" style="372"/>
  </cols>
  <sheetData>
    <row r="1" spans="1:2">
      <c r="A1" s="376" t="s">
        <v>427</v>
      </c>
      <c r="B1" s="377"/>
    </row>
    <row r="2" spans="1:2">
      <c r="A2" s="373">
        <v>1</v>
      </c>
      <c r="B2" s="374" t="s">
        <v>428</v>
      </c>
    </row>
    <row r="3" spans="1:2">
      <c r="A3" s="373">
        <v>2</v>
      </c>
      <c r="B3" s="374" t="s">
        <v>429</v>
      </c>
    </row>
    <row r="4" spans="1:2">
      <c r="A4" s="373">
        <v>3</v>
      </c>
      <c r="B4" s="374" t="s">
        <v>430</v>
      </c>
    </row>
    <row r="5" spans="1:2">
      <c r="A5" s="373">
        <v>4</v>
      </c>
      <c r="B5" s="374" t="s">
        <v>431</v>
      </c>
    </row>
    <row r="6" spans="1:2">
      <c r="A6" s="373">
        <v>5</v>
      </c>
      <c r="B6" s="374" t="s">
        <v>432</v>
      </c>
    </row>
    <row r="7" spans="1:2">
      <c r="A7" s="373">
        <v>6</v>
      </c>
      <c r="B7" s="374" t="s">
        <v>433</v>
      </c>
    </row>
    <row r="8" spans="1:2">
      <c r="A8" s="373">
        <v>7</v>
      </c>
      <c r="B8" s="374" t="s">
        <v>434</v>
      </c>
    </row>
    <row r="9" spans="1:2">
      <c r="A9" s="373">
        <v>8</v>
      </c>
      <c r="B9" s="374" t="s">
        <v>435</v>
      </c>
    </row>
    <row r="10" spans="1:2">
      <c r="A10" s="373">
        <v>9</v>
      </c>
      <c r="B10" s="374" t="s">
        <v>436</v>
      </c>
    </row>
    <row r="11" spans="1:2">
      <c r="A11" s="373">
        <v>10</v>
      </c>
      <c r="B11" s="374" t="s">
        <v>437</v>
      </c>
    </row>
    <row r="12" spans="1:2">
      <c r="A12" s="373">
        <v>11</v>
      </c>
      <c r="B12" s="374" t="s">
        <v>438</v>
      </c>
    </row>
    <row r="13" spans="1:2">
      <c r="A13" s="373">
        <v>12</v>
      </c>
      <c r="B13" s="374" t="s">
        <v>439</v>
      </c>
    </row>
    <row r="14" spans="1:2">
      <c r="A14" s="373">
        <v>13</v>
      </c>
      <c r="B14" s="374" t="s">
        <v>440</v>
      </c>
    </row>
    <row r="15" spans="1:2">
      <c r="A15" s="373">
        <v>14</v>
      </c>
      <c r="B15" s="374" t="s">
        <v>441</v>
      </c>
    </row>
    <row r="16" spans="1:2">
      <c r="A16" s="373">
        <v>15</v>
      </c>
      <c r="B16" s="374" t="s">
        <v>442</v>
      </c>
    </row>
    <row r="17" spans="1:2">
      <c r="A17" s="373">
        <v>16</v>
      </c>
      <c r="B17" s="374" t="s">
        <v>443</v>
      </c>
    </row>
    <row r="18" spans="1:2">
      <c r="A18" s="373">
        <v>17</v>
      </c>
      <c r="B18" s="374" t="s">
        <v>444</v>
      </c>
    </row>
    <row r="19" spans="1:2">
      <c r="A19" s="373">
        <v>18</v>
      </c>
      <c r="B19" s="374" t="s">
        <v>445</v>
      </c>
    </row>
    <row r="20" spans="1:2">
      <c r="A20" s="373">
        <v>19</v>
      </c>
      <c r="B20" s="374" t="s">
        <v>446</v>
      </c>
    </row>
    <row r="21" spans="1:2">
      <c r="A21" s="373">
        <v>22</v>
      </c>
      <c r="B21" s="374" t="s">
        <v>447</v>
      </c>
    </row>
    <row r="22" spans="1:2">
      <c r="A22" s="373">
        <v>23</v>
      </c>
      <c r="B22" s="374" t="s">
        <v>448</v>
      </c>
    </row>
    <row r="23" spans="1:2">
      <c r="A23" s="373">
        <v>24</v>
      </c>
      <c r="B23" s="374" t="s">
        <v>449</v>
      </c>
    </row>
    <row r="24" spans="1:2">
      <c r="A24" s="373">
        <v>25</v>
      </c>
      <c r="B24" s="374" t="s">
        <v>450</v>
      </c>
    </row>
    <row r="25" spans="1:2">
      <c r="A25" s="373">
        <v>26</v>
      </c>
      <c r="B25" s="374" t="s">
        <v>451</v>
      </c>
    </row>
  </sheetData>
  <mergeCells count="1">
    <mergeCell ref="A1:B1"/>
  </mergeCells>
  <phoneticPr fontId="2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74" customWidth="1"/>
    <col min="2" max="3" width="16.88671875" style="147"/>
    <col min="4" max="256" width="16.88671875" style="74"/>
    <col min="257" max="257" width="29.88671875" style="74" customWidth="1"/>
    <col min="258" max="512" width="16.88671875" style="74"/>
    <col min="513" max="513" width="29.88671875" style="74" customWidth="1"/>
    <col min="514" max="768" width="16.88671875" style="74"/>
    <col min="769" max="769" width="29.88671875" style="74" customWidth="1"/>
    <col min="770" max="1024" width="16.88671875" style="74"/>
    <col min="1025" max="1025" width="29.88671875" style="74" customWidth="1"/>
    <col min="1026" max="1280" width="16.88671875" style="74"/>
    <col min="1281" max="1281" width="29.88671875" style="74" customWidth="1"/>
    <col min="1282" max="1536" width="16.88671875" style="74"/>
    <col min="1537" max="1537" width="29.88671875" style="74" customWidth="1"/>
    <col min="1538" max="1792" width="16.88671875" style="74"/>
    <col min="1793" max="1793" width="29.88671875" style="74" customWidth="1"/>
    <col min="1794" max="2048" width="16.88671875" style="74"/>
    <col min="2049" max="2049" width="29.88671875" style="74" customWidth="1"/>
    <col min="2050" max="2304" width="16.88671875" style="74"/>
    <col min="2305" max="2305" width="29.88671875" style="74" customWidth="1"/>
    <col min="2306" max="2560" width="16.88671875" style="74"/>
    <col min="2561" max="2561" width="29.88671875" style="74" customWidth="1"/>
    <col min="2562" max="2816" width="16.88671875" style="74"/>
    <col min="2817" max="2817" width="29.88671875" style="74" customWidth="1"/>
    <col min="2818" max="3072" width="16.88671875" style="74"/>
    <col min="3073" max="3073" width="29.88671875" style="74" customWidth="1"/>
    <col min="3074" max="3328" width="16.88671875" style="74"/>
    <col min="3329" max="3329" width="29.88671875" style="74" customWidth="1"/>
    <col min="3330" max="3584" width="16.88671875" style="74"/>
    <col min="3585" max="3585" width="29.88671875" style="74" customWidth="1"/>
    <col min="3586" max="3840" width="16.88671875" style="74"/>
    <col min="3841" max="3841" width="29.88671875" style="74" customWidth="1"/>
    <col min="3842" max="4096" width="16.88671875" style="74"/>
    <col min="4097" max="4097" width="29.88671875" style="74" customWidth="1"/>
    <col min="4098" max="4352" width="16.88671875" style="74"/>
    <col min="4353" max="4353" width="29.88671875" style="74" customWidth="1"/>
    <col min="4354" max="4608" width="16.88671875" style="74"/>
    <col min="4609" max="4609" width="29.88671875" style="74" customWidth="1"/>
    <col min="4610" max="4864" width="16.88671875" style="74"/>
    <col min="4865" max="4865" width="29.88671875" style="74" customWidth="1"/>
    <col min="4866" max="5120" width="16.88671875" style="74"/>
    <col min="5121" max="5121" width="29.88671875" style="74" customWidth="1"/>
    <col min="5122" max="5376" width="16.88671875" style="74"/>
    <col min="5377" max="5377" width="29.88671875" style="74" customWidth="1"/>
    <col min="5378" max="5632" width="16.88671875" style="74"/>
    <col min="5633" max="5633" width="29.88671875" style="74" customWidth="1"/>
    <col min="5634" max="5888" width="16.88671875" style="74"/>
    <col min="5889" max="5889" width="29.88671875" style="74" customWidth="1"/>
    <col min="5890" max="6144" width="16.88671875" style="74"/>
    <col min="6145" max="6145" width="29.88671875" style="74" customWidth="1"/>
    <col min="6146" max="6400" width="16.88671875" style="74"/>
    <col min="6401" max="6401" width="29.88671875" style="74" customWidth="1"/>
    <col min="6402" max="6656" width="16.88671875" style="74"/>
    <col min="6657" max="6657" width="29.88671875" style="74" customWidth="1"/>
    <col min="6658" max="6912" width="16.88671875" style="74"/>
    <col min="6913" max="6913" width="29.88671875" style="74" customWidth="1"/>
    <col min="6914" max="7168" width="16.88671875" style="74"/>
    <col min="7169" max="7169" width="29.88671875" style="74" customWidth="1"/>
    <col min="7170" max="7424" width="16.88671875" style="74"/>
    <col min="7425" max="7425" width="29.88671875" style="74" customWidth="1"/>
    <col min="7426" max="7680" width="16.88671875" style="74"/>
    <col min="7681" max="7681" width="29.88671875" style="74" customWidth="1"/>
    <col min="7682" max="7936" width="16.88671875" style="74"/>
    <col min="7937" max="7937" width="29.88671875" style="74" customWidth="1"/>
    <col min="7938" max="8192" width="16.88671875" style="74"/>
    <col min="8193" max="8193" width="29.88671875" style="74" customWidth="1"/>
    <col min="8194" max="8448" width="16.88671875" style="74"/>
    <col min="8449" max="8449" width="29.88671875" style="74" customWidth="1"/>
    <col min="8450" max="8704" width="16.88671875" style="74"/>
    <col min="8705" max="8705" width="29.88671875" style="74" customWidth="1"/>
    <col min="8706" max="8960" width="16.88671875" style="74"/>
    <col min="8961" max="8961" width="29.88671875" style="74" customWidth="1"/>
    <col min="8962" max="9216" width="16.88671875" style="74"/>
    <col min="9217" max="9217" width="29.88671875" style="74" customWidth="1"/>
    <col min="9218" max="9472" width="16.88671875" style="74"/>
    <col min="9473" max="9473" width="29.88671875" style="74" customWidth="1"/>
    <col min="9474" max="9728" width="16.88671875" style="74"/>
    <col min="9729" max="9729" width="29.88671875" style="74" customWidth="1"/>
    <col min="9730" max="9984" width="16.88671875" style="74"/>
    <col min="9985" max="9985" width="29.88671875" style="74" customWidth="1"/>
    <col min="9986" max="10240" width="16.88671875" style="74"/>
    <col min="10241" max="10241" width="29.88671875" style="74" customWidth="1"/>
    <col min="10242" max="10496" width="16.88671875" style="74"/>
    <col min="10497" max="10497" width="29.88671875" style="74" customWidth="1"/>
    <col min="10498" max="10752" width="16.88671875" style="74"/>
    <col min="10753" max="10753" width="29.88671875" style="74" customWidth="1"/>
    <col min="10754" max="11008" width="16.88671875" style="74"/>
    <col min="11009" max="11009" width="29.88671875" style="74" customWidth="1"/>
    <col min="11010" max="11264" width="16.88671875" style="74"/>
    <col min="11265" max="11265" width="29.88671875" style="74" customWidth="1"/>
    <col min="11266" max="11520" width="16.88671875" style="74"/>
    <col min="11521" max="11521" width="29.88671875" style="74" customWidth="1"/>
    <col min="11522" max="11776" width="16.88671875" style="74"/>
    <col min="11777" max="11777" width="29.88671875" style="74" customWidth="1"/>
    <col min="11778" max="12032" width="16.88671875" style="74"/>
    <col min="12033" max="12033" width="29.88671875" style="74" customWidth="1"/>
    <col min="12034" max="12288" width="16.88671875" style="74"/>
    <col min="12289" max="12289" width="29.88671875" style="74" customWidth="1"/>
    <col min="12290" max="12544" width="16.88671875" style="74"/>
    <col min="12545" max="12545" width="29.88671875" style="74" customWidth="1"/>
    <col min="12546" max="12800" width="16.88671875" style="74"/>
    <col min="12801" max="12801" width="29.88671875" style="74" customWidth="1"/>
    <col min="12802" max="13056" width="16.88671875" style="74"/>
    <col min="13057" max="13057" width="29.88671875" style="74" customWidth="1"/>
    <col min="13058" max="13312" width="16.88671875" style="74"/>
    <col min="13313" max="13313" width="29.88671875" style="74" customWidth="1"/>
    <col min="13314" max="13568" width="16.88671875" style="74"/>
    <col min="13569" max="13569" width="29.88671875" style="74" customWidth="1"/>
    <col min="13570" max="13824" width="16.88671875" style="74"/>
    <col min="13825" max="13825" width="29.88671875" style="74" customWidth="1"/>
    <col min="13826" max="14080" width="16.88671875" style="74"/>
    <col min="14081" max="14081" width="29.88671875" style="74" customWidth="1"/>
    <col min="14082" max="14336" width="16.88671875" style="74"/>
    <col min="14337" max="14337" width="29.88671875" style="74" customWidth="1"/>
    <col min="14338" max="14592" width="16.88671875" style="74"/>
    <col min="14593" max="14593" width="29.88671875" style="74" customWidth="1"/>
    <col min="14594" max="14848" width="16.88671875" style="74"/>
    <col min="14849" max="14849" width="29.88671875" style="74" customWidth="1"/>
    <col min="14850" max="15104" width="16.88671875" style="74"/>
    <col min="15105" max="15105" width="29.88671875" style="74" customWidth="1"/>
    <col min="15106" max="15360" width="16.88671875" style="74"/>
    <col min="15361" max="15361" width="29.88671875" style="74" customWidth="1"/>
    <col min="15362" max="15616" width="16.88671875" style="74"/>
    <col min="15617" max="15617" width="29.88671875" style="74" customWidth="1"/>
    <col min="15618" max="15872" width="16.88671875" style="74"/>
    <col min="15873" max="15873" width="29.88671875" style="74" customWidth="1"/>
    <col min="15874" max="16128" width="16.88671875" style="74"/>
    <col min="16129" max="16129" width="29.88671875" style="74" customWidth="1"/>
    <col min="16130" max="16384" width="16.88671875" style="74"/>
  </cols>
  <sheetData>
    <row r="1" spans="1:3" ht="28.5" customHeight="1">
      <c r="A1" s="382" t="s">
        <v>155</v>
      </c>
      <c r="B1" s="403"/>
      <c r="C1" s="403"/>
    </row>
    <row r="2" spans="1:3" ht="20.100000000000001" customHeight="1">
      <c r="A2" s="406" t="s">
        <v>25</v>
      </c>
      <c r="B2" s="404" t="str">
        <f>'4'!E3</f>
        <v>1-11月</v>
      </c>
      <c r="C2" s="405"/>
    </row>
    <row r="3" spans="1:3" ht="20.100000000000001" customHeight="1">
      <c r="A3" s="406"/>
      <c r="B3" s="148" t="s">
        <v>52</v>
      </c>
      <c r="C3" s="149" t="s">
        <v>27</v>
      </c>
    </row>
    <row r="4" spans="1:3" ht="20.100000000000001" customHeight="1">
      <c r="A4" s="150" t="s">
        <v>156</v>
      </c>
      <c r="B4" s="151">
        <v>8731</v>
      </c>
      <c r="C4" s="152">
        <v>24.5</v>
      </c>
    </row>
    <row r="5" spans="1:3" ht="20.100000000000001" customHeight="1">
      <c r="A5" s="150" t="s">
        <v>128</v>
      </c>
      <c r="B5" s="153">
        <v>9627.57</v>
      </c>
      <c r="C5" s="154">
        <v>12.77</v>
      </c>
    </row>
    <row r="6" spans="1:3" ht="20.100000000000001" customHeight="1">
      <c r="A6" s="150" t="s">
        <v>129</v>
      </c>
      <c r="B6" s="155">
        <v>8034.57</v>
      </c>
      <c r="C6" s="156">
        <v>12.78</v>
      </c>
    </row>
    <row r="7" spans="1:3" ht="20.100000000000001" customHeight="1">
      <c r="A7" s="157" t="s">
        <v>157</v>
      </c>
      <c r="B7" s="155">
        <v>52.22</v>
      </c>
      <c r="C7" s="156">
        <v>12.42</v>
      </c>
    </row>
    <row r="8" spans="1:3" ht="20.100000000000001" customHeight="1">
      <c r="A8" s="150" t="s">
        <v>158</v>
      </c>
      <c r="B8" s="158">
        <v>261.69</v>
      </c>
      <c r="C8" s="156">
        <v>-0.98</v>
      </c>
    </row>
    <row r="9" spans="1:3" ht="20.100000000000001" customHeight="1">
      <c r="A9" s="150" t="s">
        <v>159</v>
      </c>
      <c r="B9" s="158">
        <v>537.92999999999995</v>
      </c>
      <c r="C9" s="156">
        <v>1.84</v>
      </c>
    </row>
    <row r="10" spans="1:3" ht="20.100000000000001" customHeight="1">
      <c r="A10" s="150" t="s">
        <v>160</v>
      </c>
      <c r="B10" s="158">
        <v>290.24</v>
      </c>
      <c r="C10" s="156">
        <v>9.98</v>
      </c>
    </row>
    <row r="11" spans="1:3" ht="20.100000000000001" customHeight="1">
      <c r="A11" s="150" t="s">
        <v>161</v>
      </c>
      <c r="B11" s="158">
        <v>841.03</v>
      </c>
      <c r="C11" s="156">
        <v>29.8</v>
      </c>
    </row>
    <row r="12" spans="1:3" ht="20.100000000000001" customHeight="1">
      <c r="A12" s="150" t="s">
        <v>134</v>
      </c>
      <c r="B12" s="158">
        <v>915.3</v>
      </c>
      <c r="C12" s="156">
        <v>27.93</v>
      </c>
    </row>
    <row r="13" spans="1:3" ht="20.100000000000001" customHeight="1">
      <c r="A13" s="150" t="s">
        <v>162</v>
      </c>
      <c r="B13" s="158">
        <v>1607.09</v>
      </c>
      <c r="C13" s="156">
        <v>8.14</v>
      </c>
    </row>
    <row r="14" spans="1:3" ht="20.100000000000001" customHeight="1">
      <c r="A14" s="159" t="s">
        <v>163</v>
      </c>
      <c r="B14" s="160">
        <v>153.68029999999999</v>
      </c>
      <c r="C14" s="154">
        <v>5.0599999999999996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40"/>
    <col min="2" max="2" width="23.77734375" style="141" customWidth="1"/>
    <col min="3" max="3" width="21.33203125" style="141" customWidth="1"/>
    <col min="4" max="16384" width="23.6640625" style="141"/>
  </cols>
  <sheetData>
    <row r="1" spans="1:3" ht="15" customHeight="1">
      <c r="A1" s="407" t="s">
        <v>164</v>
      </c>
      <c r="B1" s="407"/>
      <c r="C1" s="408"/>
    </row>
    <row r="2" spans="1:3" ht="15" customHeight="1">
      <c r="A2" s="412" t="s">
        <v>25</v>
      </c>
      <c r="B2" s="409" t="str">
        <f>'4'!E3</f>
        <v>1-11月</v>
      </c>
      <c r="C2" s="410"/>
    </row>
    <row r="3" spans="1:3" ht="15" customHeight="1">
      <c r="A3" s="412"/>
      <c r="B3" s="142" t="s">
        <v>52</v>
      </c>
      <c r="C3" s="143" t="s">
        <v>27</v>
      </c>
    </row>
    <row r="4" spans="1:3" ht="15" customHeight="1">
      <c r="A4" s="144" t="s">
        <v>165</v>
      </c>
      <c r="B4" s="338"/>
      <c r="C4" s="339"/>
    </row>
    <row r="5" spans="1:3" ht="15" customHeight="1">
      <c r="A5" s="144" t="s">
        <v>166</v>
      </c>
      <c r="B5" s="340">
        <v>35148.639999999999</v>
      </c>
      <c r="C5" s="341">
        <v>40.200000000000003</v>
      </c>
    </row>
    <row r="6" spans="1:3" ht="15" customHeight="1">
      <c r="A6" s="145" t="s">
        <v>167</v>
      </c>
      <c r="B6" s="340">
        <v>961.13</v>
      </c>
      <c r="C6" s="341">
        <v>89.7</v>
      </c>
    </row>
    <row r="7" spans="1:3" ht="15" customHeight="1">
      <c r="A7" s="144" t="s">
        <v>168</v>
      </c>
      <c r="B7" s="340">
        <v>225335.88</v>
      </c>
      <c r="C7" s="341">
        <v>18.8</v>
      </c>
    </row>
    <row r="8" spans="1:3" ht="15" customHeight="1">
      <c r="A8" s="145" t="s">
        <v>169</v>
      </c>
      <c r="B8" s="340">
        <v>7794.03</v>
      </c>
      <c r="C8" s="341">
        <v>13.9</v>
      </c>
    </row>
    <row r="9" spans="1:3" ht="15" customHeight="1">
      <c r="A9" s="144" t="s">
        <v>170</v>
      </c>
      <c r="B9" s="342"/>
      <c r="C9" s="343"/>
    </row>
    <row r="10" spans="1:3" ht="15" customHeight="1">
      <c r="A10" s="145" t="s">
        <v>166</v>
      </c>
      <c r="B10" s="340">
        <v>15837.28</v>
      </c>
      <c r="C10" s="341">
        <v>99</v>
      </c>
    </row>
    <row r="11" spans="1:3" ht="15" customHeight="1">
      <c r="A11" s="145" t="s">
        <v>167</v>
      </c>
      <c r="B11" s="340">
        <v>699.56</v>
      </c>
      <c r="C11" s="341">
        <v>96.8</v>
      </c>
    </row>
    <row r="12" spans="1:3" ht="15" customHeight="1">
      <c r="A12" s="145" t="s">
        <v>168</v>
      </c>
      <c r="B12" s="340">
        <v>5655</v>
      </c>
      <c r="C12" s="341">
        <v>-1.6</v>
      </c>
    </row>
    <row r="13" spans="1:3" ht="15" customHeight="1">
      <c r="A13" s="145" t="s">
        <v>169</v>
      </c>
      <c r="B13" s="340">
        <v>1071.57</v>
      </c>
      <c r="C13" s="341">
        <v>-3.6</v>
      </c>
    </row>
    <row r="14" spans="1:3" ht="15" customHeight="1">
      <c r="A14" s="144" t="s">
        <v>171</v>
      </c>
      <c r="B14" s="342"/>
      <c r="C14" s="343"/>
    </row>
    <row r="15" spans="1:3" ht="15" customHeight="1">
      <c r="A15" s="145" t="s">
        <v>166</v>
      </c>
      <c r="B15" s="340">
        <v>17346.439999999999</v>
      </c>
      <c r="C15" s="341">
        <v>5.8</v>
      </c>
    </row>
    <row r="16" spans="1:3" ht="15" customHeight="1">
      <c r="A16" s="145" t="s">
        <v>167</v>
      </c>
      <c r="B16" s="340">
        <v>111.42</v>
      </c>
      <c r="C16" s="341">
        <v>21.9</v>
      </c>
    </row>
    <row r="17" spans="1:3" ht="15" customHeight="1">
      <c r="A17" s="145" t="s">
        <v>168</v>
      </c>
      <c r="B17" s="340">
        <v>156689.99</v>
      </c>
      <c r="C17" s="341">
        <v>19.399999999999999</v>
      </c>
    </row>
    <row r="18" spans="1:3" ht="15" customHeight="1">
      <c r="A18" s="145" t="s">
        <v>169</v>
      </c>
      <c r="B18" s="340">
        <v>2194.39</v>
      </c>
      <c r="C18" s="341">
        <v>18</v>
      </c>
    </row>
    <row r="19" spans="1:3" ht="15" customHeight="1">
      <c r="A19" s="144" t="s">
        <v>172</v>
      </c>
      <c r="B19" s="342"/>
      <c r="C19" s="343"/>
    </row>
    <row r="20" spans="1:3" ht="15" customHeight="1">
      <c r="A20" s="145" t="s">
        <v>166</v>
      </c>
      <c r="B20" s="340">
        <v>700.99</v>
      </c>
      <c r="C20" s="341">
        <v>246.3</v>
      </c>
    </row>
    <row r="21" spans="1:3" ht="15" customHeight="1">
      <c r="A21" s="145" t="s">
        <v>167</v>
      </c>
      <c r="B21" s="340">
        <v>3.83</v>
      </c>
      <c r="C21" s="341">
        <v>380.8</v>
      </c>
    </row>
    <row r="22" spans="1:3" ht="15" customHeight="1">
      <c r="A22" s="145" t="s">
        <v>168</v>
      </c>
      <c r="B22" s="340">
        <v>62984.959999999999</v>
      </c>
      <c r="C22" s="341">
        <v>19.399999999999999</v>
      </c>
    </row>
    <row r="23" spans="1:3" ht="15" customHeight="1">
      <c r="A23" s="145" t="s">
        <v>169</v>
      </c>
      <c r="B23" s="340">
        <v>4527.3</v>
      </c>
      <c r="C23" s="341">
        <v>16.899999999999999</v>
      </c>
    </row>
    <row r="24" spans="1:3" ht="15" customHeight="1">
      <c r="A24" s="144" t="s">
        <v>173</v>
      </c>
      <c r="B24" s="342"/>
      <c r="C24" s="343"/>
    </row>
    <row r="25" spans="1:3" ht="15" customHeight="1">
      <c r="A25" s="145" t="s">
        <v>166</v>
      </c>
      <c r="B25" s="340">
        <v>1263.93</v>
      </c>
      <c r="C25" s="341">
        <v>145.4</v>
      </c>
    </row>
    <row r="26" spans="1:3" ht="15" customHeight="1">
      <c r="A26" s="145" t="s">
        <v>167</v>
      </c>
      <c r="B26" s="340">
        <v>146.31</v>
      </c>
      <c r="C26" s="341">
        <v>148.19999999999999</v>
      </c>
    </row>
    <row r="27" spans="1:3" ht="15" customHeight="1">
      <c r="A27" s="145" t="s">
        <v>168</v>
      </c>
      <c r="B27" s="340">
        <v>5.93</v>
      </c>
      <c r="C27" s="341">
        <v>35.5</v>
      </c>
    </row>
    <row r="28" spans="1:3" ht="15" customHeight="1" thickBot="1">
      <c r="A28" s="146" t="s">
        <v>169</v>
      </c>
      <c r="B28" s="340">
        <v>0.77</v>
      </c>
      <c r="C28" s="341">
        <v>47.5</v>
      </c>
    </row>
    <row r="29" spans="1:3" ht="15" customHeight="1" thickBot="1">
      <c r="A29" s="284" t="s">
        <v>401</v>
      </c>
      <c r="B29" s="344">
        <v>38.549999999999997</v>
      </c>
      <c r="C29" s="345">
        <v>35.700000000000003</v>
      </c>
    </row>
    <row r="30" spans="1:3" ht="15" customHeight="1">
      <c r="A30" s="285" t="s">
        <v>402</v>
      </c>
      <c r="B30" s="286"/>
      <c r="C30" s="287"/>
    </row>
    <row r="31" spans="1:3" ht="15" customHeight="1">
      <c r="A31" s="411"/>
      <c r="B31" s="411"/>
      <c r="C31" s="411"/>
    </row>
    <row r="32" spans="1:3" ht="15" customHeight="1">
      <c r="A32" s="411"/>
      <c r="B32" s="411"/>
      <c r="C32" s="411"/>
    </row>
  </sheetData>
  <mergeCells count="5">
    <mergeCell ref="A1:C1"/>
    <mergeCell ref="B2:C2"/>
    <mergeCell ref="A31:C31"/>
    <mergeCell ref="A32:C3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6.5546875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18.75" customHeight="1">
      <c r="A1" s="413" t="s">
        <v>174</v>
      </c>
      <c r="B1" s="414"/>
      <c r="C1" s="415"/>
    </row>
    <row r="2" spans="1:3">
      <c r="A2" s="402" t="s">
        <v>25</v>
      </c>
      <c r="B2" s="416" t="str">
        <f>'4'!E3</f>
        <v>1-11月</v>
      </c>
      <c r="C2" s="417"/>
    </row>
    <row r="3" spans="1:3" ht="24">
      <c r="A3" s="402"/>
      <c r="B3" s="135" t="s">
        <v>52</v>
      </c>
      <c r="C3" s="136" t="s">
        <v>27</v>
      </c>
    </row>
    <row r="4" spans="1:3">
      <c r="A4" s="137" t="s">
        <v>175</v>
      </c>
      <c r="B4" s="348"/>
      <c r="C4" s="349"/>
    </row>
    <row r="5" spans="1:3">
      <c r="A5" s="137" t="s">
        <v>176</v>
      </c>
      <c r="B5" s="348"/>
      <c r="C5" s="349"/>
    </row>
    <row r="6" spans="1:3" ht="24">
      <c r="A6" s="137" t="s">
        <v>177</v>
      </c>
      <c r="B6" s="350">
        <v>446.58905157080005</v>
      </c>
      <c r="C6" s="351">
        <v>14.802099634344795</v>
      </c>
    </row>
    <row r="7" spans="1:3" ht="24">
      <c r="A7" s="137" t="s">
        <v>178</v>
      </c>
      <c r="B7" s="350">
        <v>546.30840599999999</v>
      </c>
      <c r="C7" s="351">
        <v>20.28</v>
      </c>
    </row>
    <row r="8" spans="1:3">
      <c r="A8" s="137" t="s">
        <v>179</v>
      </c>
      <c r="B8" s="352"/>
      <c r="C8" s="353"/>
    </row>
    <row r="9" spans="1:3" ht="24">
      <c r="A9" s="137" t="s">
        <v>180</v>
      </c>
      <c r="B9" s="350">
        <v>433.79388203999997</v>
      </c>
      <c r="C9" s="351">
        <v>13.757851763283503</v>
      </c>
    </row>
    <row r="10" spans="1:3" ht="24">
      <c r="A10" s="137" t="s">
        <v>181</v>
      </c>
      <c r="B10" s="350">
        <v>505.32610399999999</v>
      </c>
      <c r="C10" s="351">
        <v>4.8899999999999997</v>
      </c>
    </row>
    <row r="11" spans="1:3">
      <c r="A11" s="138" t="s">
        <v>182</v>
      </c>
      <c r="B11" s="350">
        <v>338324.39039999997</v>
      </c>
      <c r="C11" s="351">
        <v>15.946493138354024</v>
      </c>
    </row>
    <row r="12" spans="1:3">
      <c r="A12" s="137" t="s">
        <v>183</v>
      </c>
      <c r="B12" s="354"/>
      <c r="C12" s="349"/>
    </row>
    <row r="13" spans="1:3" ht="24">
      <c r="A13" s="137" t="s">
        <v>184</v>
      </c>
      <c r="B13" s="350">
        <v>2418.9</v>
      </c>
      <c r="C13" s="351">
        <v>8.6</v>
      </c>
    </row>
    <row r="14" spans="1:3">
      <c r="A14" s="137" t="s">
        <v>185</v>
      </c>
      <c r="B14" s="350">
        <v>435.7</v>
      </c>
      <c r="C14" s="351">
        <v>-2.9</v>
      </c>
    </row>
    <row r="15" spans="1:3">
      <c r="A15" s="139" t="s">
        <v>186</v>
      </c>
      <c r="B15" s="350">
        <v>6241.8</v>
      </c>
      <c r="C15" s="351">
        <v>3.1</v>
      </c>
    </row>
    <row r="16" spans="1:3" ht="45" customHeight="1"/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74" customWidth="1"/>
    <col min="2" max="2" width="18" style="74" customWidth="1"/>
    <col min="3" max="3" width="14.33203125" style="74" customWidth="1"/>
    <col min="4" max="256" width="9" style="74"/>
    <col min="257" max="257" width="24.109375" style="74" customWidth="1"/>
    <col min="258" max="258" width="18" style="74" customWidth="1"/>
    <col min="259" max="259" width="14.33203125" style="74" customWidth="1"/>
    <col min="260" max="512" width="9" style="74"/>
    <col min="513" max="513" width="24.109375" style="74" customWidth="1"/>
    <col min="514" max="514" width="18" style="74" customWidth="1"/>
    <col min="515" max="515" width="14.33203125" style="74" customWidth="1"/>
    <col min="516" max="768" width="9" style="74"/>
    <col min="769" max="769" width="24.109375" style="74" customWidth="1"/>
    <col min="770" max="770" width="18" style="74" customWidth="1"/>
    <col min="771" max="771" width="14.33203125" style="74" customWidth="1"/>
    <col min="772" max="1024" width="9" style="74"/>
    <col min="1025" max="1025" width="24.109375" style="74" customWidth="1"/>
    <col min="1026" max="1026" width="18" style="74" customWidth="1"/>
    <col min="1027" max="1027" width="14.33203125" style="74" customWidth="1"/>
    <col min="1028" max="1280" width="9" style="74"/>
    <col min="1281" max="1281" width="24.109375" style="74" customWidth="1"/>
    <col min="1282" max="1282" width="18" style="74" customWidth="1"/>
    <col min="1283" max="1283" width="14.33203125" style="74" customWidth="1"/>
    <col min="1284" max="1536" width="9" style="74"/>
    <col min="1537" max="1537" width="24.109375" style="74" customWidth="1"/>
    <col min="1538" max="1538" width="18" style="74" customWidth="1"/>
    <col min="1539" max="1539" width="14.33203125" style="74" customWidth="1"/>
    <col min="1540" max="1792" width="9" style="74"/>
    <col min="1793" max="1793" width="24.109375" style="74" customWidth="1"/>
    <col min="1794" max="1794" width="18" style="74" customWidth="1"/>
    <col min="1795" max="1795" width="14.33203125" style="74" customWidth="1"/>
    <col min="1796" max="2048" width="9" style="74"/>
    <col min="2049" max="2049" width="24.109375" style="74" customWidth="1"/>
    <col min="2050" max="2050" width="18" style="74" customWidth="1"/>
    <col min="2051" max="2051" width="14.33203125" style="74" customWidth="1"/>
    <col min="2052" max="2304" width="9" style="74"/>
    <col min="2305" max="2305" width="24.109375" style="74" customWidth="1"/>
    <col min="2306" max="2306" width="18" style="74" customWidth="1"/>
    <col min="2307" max="2307" width="14.33203125" style="74" customWidth="1"/>
    <col min="2308" max="2560" width="9" style="74"/>
    <col min="2561" max="2561" width="24.109375" style="74" customWidth="1"/>
    <col min="2562" max="2562" width="18" style="74" customWidth="1"/>
    <col min="2563" max="2563" width="14.33203125" style="74" customWidth="1"/>
    <col min="2564" max="2816" width="9" style="74"/>
    <col min="2817" max="2817" width="24.109375" style="74" customWidth="1"/>
    <col min="2818" max="2818" width="18" style="74" customWidth="1"/>
    <col min="2819" max="2819" width="14.33203125" style="74" customWidth="1"/>
    <col min="2820" max="3072" width="9" style="74"/>
    <col min="3073" max="3073" width="24.109375" style="74" customWidth="1"/>
    <col min="3074" max="3074" width="18" style="74" customWidth="1"/>
    <col min="3075" max="3075" width="14.33203125" style="74" customWidth="1"/>
    <col min="3076" max="3328" width="9" style="74"/>
    <col min="3329" max="3329" width="24.109375" style="74" customWidth="1"/>
    <col min="3330" max="3330" width="18" style="74" customWidth="1"/>
    <col min="3331" max="3331" width="14.33203125" style="74" customWidth="1"/>
    <col min="3332" max="3584" width="9" style="74"/>
    <col min="3585" max="3585" width="24.109375" style="74" customWidth="1"/>
    <col min="3586" max="3586" width="18" style="74" customWidth="1"/>
    <col min="3587" max="3587" width="14.33203125" style="74" customWidth="1"/>
    <col min="3588" max="3840" width="9" style="74"/>
    <col min="3841" max="3841" width="24.109375" style="74" customWidth="1"/>
    <col min="3842" max="3842" width="18" style="74" customWidth="1"/>
    <col min="3843" max="3843" width="14.33203125" style="74" customWidth="1"/>
    <col min="3844" max="4096" width="9" style="74"/>
    <col min="4097" max="4097" width="24.109375" style="74" customWidth="1"/>
    <col min="4098" max="4098" width="18" style="74" customWidth="1"/>
    <col min="4099" max="4099" width="14.33203125" style="74" customWidth="1"/>
    <col min="4100" max="4352" width="9" style="74"/>
    <col min="4353" max="4353" width="24.109375" style="74" customWidth="1"/>
    <col min="4354" max="4354" width="18" style="74" customWidth="1"/>
    <col min="4355" max="4355" width="14.33203125" style="74" customWidth="1"/>
    <col min="4356" max="4608" width="9" style="74"/>
    <col min="4609" max="4609" width="24.109375" style="74" customWidth="1"/>
    <col min="4610" max="4610" width="18" style="74" customWidth="1"/>
    <col min="4611" max="4611" width="14.33203125" style="74" customWidth="1"/>
    <col min="4612" max="4864" width="9" style="74"/>
    <col min="4865" max="4865" width="24.109375" style="74" customWidth="1"/>
    <col min="4866" max="4866" width="18" style="74" customWidth="1"/>
    <col min="4867" max="4867" width="14.33203125" style="74" customWidth="1"/>
    <col min="4868" max="5120" width="9" style="74"/>
    <col min="5121" max="5121" width="24.109375" style="74" customWidth="1"/>
    <col min="5122" max="5122" width="18" style="74" customWidth="1"/>
    <col min="5123" max="5123" width="14.33203125" style="74" customWidth="1"/>
    <col min="5124" max="5376" width="9" style="74"/>
    <col min="5377" max="5377" width="24.109375" style="74" customWidth="1"/>
    <col min="5378" max="5378" width="18" style="74" customWidth="1"/>
    <col min="5379" max="5379" width="14.33203125" style="74" customWidth="1"/>
    <col min="5380" max="5632" width="9" style="74"/>
    <col min="5633" max="5633" width="24.109375" style="74" customWidth="1"/>
    <col min="5634" max="5634" width="18" style="74" customWidth="1"/>
    <col min="5635" max="5635" width="14.33203125" style="74" customWidth="1"/>
    <col min="5636" max="5888" width="9" style="74"/>
    <col min="5889" max="5889" width="24.109375" style="74" customWidth="1"/>
    <col min="5890" max="5890" width="18" style="74" customWidth="1"/>
    <col min="5891" max="5891" width="14.33203125" style="74" customWidth="1"/>
    <col min="5892" max="6144" width="9" style="74"/>
    <col min="6145" max="6145" width="24.109375" style="74" customWidth="1"/>
    <col min="6146" max="6146" width="18" style="74" customWidth="1"/>
    <col min="6147" max="6147" width="14.33203125" style="74" customWidth="1"/>
    <col min="6148" max="6400" width="9" style="74"/>
    <col min="6401" max="6401" width="24.109375" style="74" customWidth="1"/>
    <col min="6402" max="6402" width="18" style="74" customWidth="1"/>
    <col min="6403" max="6403" width="14.33203125" style="74" customWidth="1"/>
    <col min="6404" max="6656" width="9" style="74"/>
    <col min="6657" max="6657" width="24.109375" style="74" customWidth="1"/>
    <col min="6658" max="6658" width="18" style="74" customWidth="1"/>
    <col min="6659" max="6659" width="14.33203125" style="74" customWidth="1"/>
    <col min="6660" max="6912" width="9" style="74"/>
    <col min="6913" max="6913" width="24.109375" style="74" customWidth="1"/>
    <col min="6914" max="6914" width="18" style="74" customWidth="1"/>
    <col min="6915" max="6915" width="14.33203125" style="74" customWidth="1"/>
    <col min="6916" max="7168" width="9" style="74"/>
    <col min="7169" max="7169" width="24.109375" style="74" customWidth="1"/>
    <col min="7170" max="7170" width="18" style="74" customWidth="1"/>
    <col min="7171" max="7171" width="14.33203125" style="74" customWidth="1"/>
    <col min="7172" max="7424" width="9" style="74"/>
    <col min="7425" max="7425" width="24.109375" style="74" customWidth="1"/>
    <col min="7426" max="7426" width="18" style="74" customWidth="1"/>
    <col min="7427" max="7427" width="14.33203125" style="74" customWidth="1"/>
    <col min="7428" max="7680" width="9" style="74"/>
    <col min="7681" max="7681" width="24.109375" style="74" customWidth="1"/>
    <col min="7682" max="7682" width="18" style="74" customWidth="1"/>
    <col min="7683" max="7683" width="14.33203125" style="74" customWidth="1"/>
    <col min="7684" max="7936" width="9" style="74"/>
    <col min="7937" max="7937" width="24.109375" style="74" customWidth="1"/>
    <col min="7938" max="7938" width="18" style="74" customWidth="1"/>
    <col min="7939" max="7939" width="14.33203125" style="74" customWidth="1"/>
    <col min="7940" max="8192" width="9" style="74"/>
    <col min="8193" max="8193" width="24.109375" style="74" customWidth="1"/>
    <col min="8194" max="8194" width="18" style="74" customWidth="1"/>
    <col min="8195" max="8195" width="14.33203125" style="74" customWidth="1"/>
    <col min="8196" max="8448" width="9" style="74"/>
    <col min="8449" max="8449" width="24.109375" style="74" customWidth="1"/>
    <col min="8450" max="8450" width="18" style="74" customWidth="1"/>
    <col min="8451" max="8451" width="14.33203125" style="74" customWidth="1"/>
    <col min="8452" max="8704" width="9" style="74"/>
    <col min="8705" max="8705" width="24.109375" style="74" customWidth="1"/>
    <col min="8706" max="8706" width="18" style="74" customWidth="1"/>
    <col min="8707" max="8707" width="14.33203125" style="74" customWidth="1"/>
    <col min="8708" max="8960" width="9" style="74"/>
    <col min="8961" max="8961" width="24.109375" style="74" customWidth="1"/>
    <col min="8962" max="8962" width="18" style="74" customWidth="1"/>
    <col min="8963" max="8963" width="14.33203125" style="74" customWidth="1"/>
    <col min="8964" max="9216" width="9" style="74"/>
    <col min="9217" max="9217" width="24.109375" style="74" customWidth="1"/>
    <col min="9218" max="9218" width="18" style="74" customWidth="1"/>
    <col min="9219" max="9219" width="14.33203125" style="74" customWidth="1"/>
    <col min="9220" max="9472" width="9" style="74"/>
    <col min="9473" max="9473" width="24.109375" style="74" customWidth="1"/>
    <col min="9474" max="9474" width="18" style="74" customWidth="1"/>
    <col min="9475" max="9475" width="14.33203125" style="74" customWidth="1"/>
    <col min="9476" max="9728" width="9" style="74"/>
    <col min="9729" max="9729" width="24.109375" style="74" customWidth="1"/>
    <col min="9730" max="9730" width="18" style="74" customWidth="1"/>
    <col min="9731" max="9731" width="14.33203125" style="74" customWidth="1"/>
    <col min="9732" max="9984" width="9" style="74"/>
    <col min="9985" max="9985" width="24.109375" style="74" customWidth="1"/>
    <col min="9986" max="9986" width="18" style="74" customWidth="1"/>
    <col min="9987" max="9987" width="14.33203125" style="74" customWidth="1"/>
    <col min="9988" max="10240" width="9" style="74"/>
    <col min="10241" max="10241" width="24.109375" style="74" customWidth="1"/>
    <col min="10242" max="10242" width="18" style="74" customWidth="1"/>
    <col min="10243" max="10243" width="14.33203125" style="74" customWidth="1"/>
    <col min="10244" max="10496" width="9" style="74"/>
    <col min="10497" max="10497" width="24.109375" style="74" customWidth="1"/>
    <col min="10498" max="10498" width="18" style="74" customWidth="1"/>
    <col min="10499" max="10499" width="14.33203125" style="74" customWidth="1"/>
    <col min="10500" max="10752" width="9" style="74"/>
    <col min="10753" max="10753" width="24.109375" style="74" customWidth="1"/>
    <col min="10754" max="10754" width="18" style="74" customWidth="1"/>
    <col min="10755" max="10755" width="14.33203125" style="74" customWidth="1"/>
    <col min="10756" max="11008" width="9" style="74"/>
    <col min="11009" max="11009" width="24.109375" style="74" customWidth="1"/>
    <col min="11010" max="11010" width="18" style="74" customWidth="1"/>
    <col min="11011" max="11011" width="14.33203125" style="74" customWidth="1"/>
    <col min="11012" max="11264" width="9" style="74"/>
    <col min="11265" max="11265" width="24.109375" style="74" customWidth="1"/>
    <col min="11266" max="11266" width="18" style="74" customWidth="1"/>
    <col min="11267" max="11267" width="14.33203125" style="74" customWidth="1"/>
    <col min="11268" max="11520" width="9" style="74"/>
    <col min="11521" max="11521" width="24.109375" style="74" customWidth="1"/>
    <col min="11522" max="11522" width="18" style="74" customWidth="1"/>
    <col min="11523" max="11523" width="14.33203125" style="74" customWidth="1"/>
    <col min="11524" max="11776" width="9" style="74"/>
    <col min="11777" max="11777" width="24.109375" style="74" customWidth="1"/>
    <col min="11778" max="11778" width="18" style="74" customWidth="1"/>
    <col min="11779" max="11779" width="14.33203125" style="74" customWidth="1"/>
    <col min="11780" max="12032" width="9" style="74"/>
    <col min="12033" max="12033" width="24.109375" style="74" customWidth="1"/>
    <col min="12034" max="12034" width="18" style="74" customWidth="1"/>
    <col min="12035" max="12035" width="14.33203125" style="74" customWidth="1"/>
    <col min="12036" max="12288" width="9" style="74"/>
    <col min="12289" max="12289" width="24.109375" style="74" customWidth="1"/>
    <col min="12290" max="12290" width="18" style="74" customWidth="1"/>
    <col min="12291" max="12291" width="14.33203125" style="74" customWidth="1"/>
    <col min="12292" max="12544" width="9" style="74"/>
    <col min="12545" max="12545" width="24.109375" style="74" customWidth="1"/>
    <col min="12546" max="12546" width="18" style="74" customWidth="1"/>
    <col min="12547" max="12547" width="14.33203125" style="74" customWidth="1"/>
    <col min="12548" max="12800" width="9" style="74"/>
    <col min="12801" max="12801" width="24.109375" style="74" customWidth="1"/>
    <col min="12802" max="12802" width="18" style="74" customWidth="1"/>
    <col min="12803" max="12803" width="14.33203125" style="74" customWidth="1"/>
    <col min="12804" max="13056" width="9" style="74"/>
    <col min="13057" max="13057" width="24.109375" style="74" customWidth="1"/>
    <col min="13058" max="13058" width="18" style="74" customWidth="1"/>
    <col min="13059" max="13059" width="14.33203125" style="74" customWidth="1"/>
    <col min="13060" max="13312" width="9" style="74"/>
    <col min="13313" max="13313" width="24.109375" style="74" customWidth="1"/>
    <col min="13314" max="13314" width="18" style="74" customWidth="1"/>
    <col min="13315" max="13315" width="14.33203125" style="74" customWidth="1"/>
    <col min="13316" max="13568" width="9" style="74"/>
    <col min="13569" max="13569" width="24.109375" style="74" customWidth="1"/>
    <col min="13570" max="13570" width="18" style="74" customWidth="1"/>
    <col min="13571" max="13571" width="14.33203125" style="74" customWidth="1"/>
    <col min="13572" max="13824" width="9" style="74"/>
    <col min="13825" max="13825" width="24.109375" style="74" customWidth="1"/>
    <col min="13826" max="13826" width="18" style="74" customWidth="1"/>
    <col min="13827" max="13827" width="14.33203125" style="74" customWidth="1"/>
    <col min="13828" max="14080" width="9" style="74"/>
    <col min="14081" max="14081" width="24.109375" style="74" customWidth="1"/>
    <col min="14082" max="14082" width="18" style="74" customWidth="1"/>
    <col min="14083" max="14083" width="14.33203125" style="74" customWidth="1"/>
    <col min="14084" max="14336" width="9" style="74"/>
    <col min="14337" max="14337" width="24.109375" style="74" customWidth="1"/>
    <col min="14338" max="14338" width="18" style="74" customWidth="1"/>
    <col min="14339" max="14339" width="14.33203125" style="74" customWidth="1"/>
    <col min="14340" max="14592" width="9" style="74"/>
    <col min="14593" max="14593" width="24.109375" style="74" customWidth="1"/>
    <col min="14594" max="14594" width="18" style="74" customWidth="1"/>
    <col min="14595" max="14595" width="14.33203125" style="74" customWidth="1"/>
    <col min="14596" max="14848" width="9" style="74"/>
    <col min="14849" max="14849" width="24.109375" style="74" customWidth="1"/>
    <col min="14850" max="14850" width="18" style="74" customWidth="1"/>
    <col min="14851" max="14851" width="14.33203125" style="74" customWidth="1"/>
    <col min="14852" max="15104" width="9" style="74"/>
    <col min="15105" max="15105" width="24.109375" style="74" customWidth="1"/>
    <col min="15106" max="15106" width="18" style="74" customWidth="1"/>
    <col min="15107" max="15107" width="14.33203125" style="74" customWidth="1"/>
    <col min="15108" max="15360" width="9" style="74"/>
    <col min="15361" max="15361" width="24.109375" style="74" customWidth="1"/>
    <col min="15362" max="15362" width="18" style="74" customWidth="1"/>
    <col min="15363" max="15363" width="14.33203125" style="74" customWidth="1"/>
    <col min="15364" max="15616" width="9" style="74"/>
    <col min="15617" max="15617" width="24.109375" style="74" customWidth="1"/>
    <col min="15618" max="15618" width="18" style="74" customWidth="1"/>
    <col min="15619" max="15619" width="14.33203125" style="74" customWidth="1"/>
    <col min="15620" max="15872" width="9" style="74"/>
    <col min="15873" max="15873" width="24.109375" style="74" customWidth="1"/>
    <col min="15874" max="15874" width="18" style="74" customWidth="1"/>
    <col min="15875" max="15875" width="14.33203125" style="74" customWidth="1"/>
    <col min="15876" max="16128" width="9" style="74"/>
    <col min="16129" max="16129" width="24.109375" style="74" customWidth="1"/>
    <col min="16130" max="16130" width="18" style="74" customWidth="1"/>
    <col min="16131" max="16131" width="14.33203125" style="74" customWidth="1"/>
    <col min="16132" max="16384" width="9" style="74"/>
  </cols>
  <sheetData>
    <row r="1" spans="1:4" ht="45.75" customHeight="1">
      <c r="A1" s="418" t="s">
        <v>187</v>
      </c>
      <c r="B1" s="419"/>
      <c r="C1" s="419"/>
      <c r="D1" s="128"/>
    </row>
    <row r="2" spans="1:4" ht="23.25" customHeight="1">
      <c r="A2" s="422" t="s">
        <v>188</v>
      </c>
      <c r="B2" s="420" t="s">
        <v>415</v>
      </c>
      <c r="C2" s="421"/>
      <c r="D2" s="129"/>
    </row>
    <row r="3" spans="1:4" ht="19.5" customHeight="1">
      <c r="A3" s="422"/>
      <c r="B3" s="130" t="s">
        <v>189</v>
      </c>
      <c r="C3" s="131" t="s">
        <v>27</v>
      </c>
      <c r="D3" s="129"/>
    </row>
    <row r="4" spans="1:4" ht="27.75" customHeight="1">
      <c r="A4" s="132" t="s">
        <v>190</v>
      </c>
      <c r="B4" s="133">
        <v>11487.0247231464</v>
      </c>
      <c r="C4" s="134">
        <v>8.4894723688013105</v>
      </c>
    </row>
    <row r="5" spans="1:4" ht="27.75" customHeight="1">
      <c r="A5" s="132" t="s">
        <v>191</v>
      </c>
      <c r="B5" s="133">
        <v>7661.2110146550503</v>
      </c>
      <c r="C5" s="134">
        <v>8.9674900313325896</v>
      </c>
    </row>
    <row r="6" spans="1:4" ht="27.75" customHeight="1">
      <c r="A6" s="132" t="s">
        <v>192</v>
      </c>
      <c r="B6" s="133">
        <v>1678.1331214367999</v>
      </c>
      <c r="C6" s="134">
        <v>5.3799630905385003</v>
      </c>
    </row>
    <row r="7" spans="1:4" ht="27.75" customHeight="1">
      <c r="A7" s="132" t="s">
        <v>193</v>
      </c>
      <c r="B7" s="133">
        <v>2147.68058705455</v>
      </c>
      <c r="C7" s="134">
        <v>9.2139638687302803</v>
      </c>
      <c r="D7" s="129"/>
    </row>
    <row r="8" spans="1:4" ht="27.75" customHeight="1">
      <c r="A8" s="132" t="s">
        <v>194</v>
      </c>
      <c r="B8" s="133">
        <v>8584.4533994861195</v>
      </c>
      <c r="C8" s="134">
        <v>8.7100000000000009</v>
      </c>
    </row>
    <row r="9" spans="1:4" ht="27.75" customHeight="1">
      <c r="A9" s="132" t="s">
        <v>195</v>
      </c>
      <c r="B9" s="133">
        <v>34631.706577381003</v>
      </c>
      <c r="C9" s="134">
        <v>5.46923872653998</v>
      </c>
      <c r="D9" s="129"/>
    </row>
    <row r="10" spans="1:4" ht="27.75" customHeight="1">
      <c r="A10" s="132" t="s">
        <v>196</v>
      </c>
      <c r="B10" s="133">
        <v>32970.64903</v>
      </c>
      <c r="C10" s="134">
        <v>5.1856359919999999</v>
      </c>
      <c r="D10" s="129"/>
    </row>
    <row r="11" spans="1:4" ht="27.75" customHeight="1">
      <c r="A11" s="132" t="s">
        <v>197</v>
      </c>
      <c r="B11" s="133">
        <v>2132.705027</v>
      </c>
      <c r="C11" s="134">
        <v>-0.25200932100000001</v>
      </c>
      <c r="D11" s="129"/>
    </row>
    <row r="12" spans="1:4" ht="51.75" customHeight="1"/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2.2" customHeight="1">
      <c r="A1" s="423" t="s">
        <v>198</v>
      </c>
      <c r="B1" s="423"/>
      <c r="C1" s="423"/>
    </row>
    <row r="2" spans="1:3" ht="22.5" customHeight="1">
      <c r="A2" s="426" t="s">
        <v>199</v>
      </c>
      <c r="B2" s="424" t="s">
        <v>405</v>
      </c>
      <c r="C2" s="425"/>
    </row>
    <row r="3" spans="1:3" ht="22.5" customHeight="1">
      <c r="A3" s="427"/>
      <c r="B3" s="119" t="s">
        <v>128</v>
      </c>
      <c r="C3" s="120" t="s">
        <v>200</v>
      </c>
    </row>
    <row r="4" spans="1:3" ht="27.75" customHeight="1">
      <c r="A4" s="121" t="s">
        <v>75</v>
      </c>
      <c r="B4" s="122">
        <v>3268.44337</v>
      </c>
      <c r="C4" s="123">
        <v>2.1</v>
      </c>
    </row>
    <row r="5" spans="1:3" ht="27.75" customHeight="1">
      <c r="A5" s="121" t="s">
        <v>201</v>
      </c>
      <c r="B5" s="124">
        <v>324.96337</v>
      </c>
      <c r="C5" s="125">
        <v>3.5</v>
      </c>
    </row>
    <row r="6" spans="1:3" ht="27.75" customHeight="1">
      <c r="A6" s="121" t="s">
        <v>202</v>
      </c>
      <c r="B6" s="124">
        <v>573.22154999999998</v>
      </c>
      <c r="C6" s="125">
        <v>-13.4</v>
      </c>
    </row>
    <row r="7" spans="1:3" ht="27.75" customHeight="1">
      <c r="A7" s="121" t="s">
        <v>203</v>
      </c>
      <c r="B7" s="124">
        <v>1005.10778</v>
      </c>
      <c r="C7" s="125">
        <v>11.6</v>
      </c>
    </row>
    <row r="8" spans="1:3" ht="27.75" customHeight="1">
      <c r="A8" s="121" t="s">
        <v>204</v>
      </c>
      <c r="B8" s="124">
        <v>209.24270000000001</v>
      </c>
      <c r="C8" s="125">
        <v>15.4</v>
      </c>
    </row>
    <row r="9" spans="1:3" ht="27.75" customHeight="1">
      <c r="A9" s="121" t="s">
        <v>205</v>
      </c>
      <c r="B9" s="124">
        <v>13.784120000000001</v>
      </c>
      <c r="C9" s="125">
        <v>4.3</v>
      </c>
    </row>
    <row r="10" spans="1:3" ht="27.75" customHeight="1">
      <c r="A10" s="121" t="s">
        <v>206</v>
      </c>
      <c r="B10" s="124">
        <v>61.104719999999993</v>
      </c>
      <c r="C10" s="125">
        <v>27</v>
      </c>
    </row>
    <row r="11" spans="1:3" ht="27.75" customHeight="1">
      <c r="A11" s="121" t="s">
        <v>207</v>
      </c>
      <c r="B11" s="124">
        <v>580.39958999999999</v>
      </c>
      <c r="C11" s="125">
        <v>-3.5</v>
      </c>
    </row>
    <row r="12" spans="1:3" ht="27.75" customHeight="1">
      <c r="A12" s="121" t="s">
        <v>208</v>
      </c>
      <c r="B12" s="124">
        <v>108.75711000000001</v>
      </c>
      <c r="C12" s="125">
        <v>2.6</v>
      </c>
    </row>
    <row r="13" spans="1:3" ht="27.75" customHeight="1">
      <c r="A13" s="121" t="s">
        <v>209</v>
      </c>
      <c r="B13" s="126">
        <v>391.86242999999996</v>
      </c>
      <c r="C13" s="127">
        <v>4.0999999999999996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4.6640625" customWidth="1"/>
    <col min="2" max="2" width="12.44140625" customWidth="1"/>
    <col min="3" max="3" width="12.44140625" style="91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8" t="s">
        <v>210</v>
      </c>
      <c r="B1" s="428"/>
      <c r="C1" s="428"/>
    </row>
    <row r="2" spans="1:3" ht="13.5" customHeight="1">
      <c r="A2" s="92" t="s">
        <v>98</v>
      </c>
      <c r="B2" s="93" t="str">
        <f>'4'!C3</f>
        <v>1-12月</v>
      </c>
      <c r="C2" s="94" t="s">
        <v>100</v>
      </c>
    </row>
    <row r="3" spans="1:3" ht="13.5" customHeight="1">
      <c r="A3" s="95" t="s">
        <v>211</v>
      </c>
      <c r="B3" s="96"/>
      <c r="C3" s="97">
        <v>5</v>
      </c>
    </row>
    <row r="4" spans="1:3">
      <c r="A4" s="98" t="s">
        <v>212</v>
      </c>
      <c r="B4" s="96"/>
      <c r="C4" s="99">
        <v>6.7</v>
      </c>
    </row>
    <row r="5" spans="1:3">
      <c r="A5" s="98" t="s">
        <v>213</v>
      </c>
      <c r="B5" s="96"/>
      <c r="C5" s="99">
        <v>6.4</v>
      </c>
    </row>
    <row r="6" spans="1:3">
      <c r="A6" s="100" t="s">
        <v>214</v>
      </c>
      <c r="B6" s="96"/>
      <c r="C6" s="101">
        <v>-3.5</v>
      </c>
    </row>
    <row r="7" spans="1:3">
      <c r="A7" s="102" t="s">
        <v>215</v>
      </c>
      <c r="B7" s="103"/>
      <c r="C7" s="101"/>
    </row>
    <row r="8" spans="1:3">
      <c r="A8" s="104" t="s">
        <v>216</v>
      </c>
      <c r="B8" s="96"/>
      <c r="C8" s="101">
        <v>3</v>
      </c>
    </row>
    <row r="9" spans="1:3">
      <c r="A9" s="102" t="s">
        <v>217</v>
      </c>
      <c r="B9" s="96"/>
      <c r="C9" s="101">
        <v>9.9</v>
      </c>
    </row>
    <row r="10" spans="1:3">
      <c r="A10" s="102" t="s">
        <v>218</v>
      </c>
      <c r="B10" s="96"/>
      <c r="C10" s="105">
        <v>10</v>
      </c>
    </row>
    <row r="11" spans="1:3">
      <c r="A11" s="102" t="s">
        <v>219</v>
      </c>
      <c r="B11" s="96"/>
      <c r="C11" s="101">
        <v>2.6</v>
      </c>
    </row>
    <row r="12" spans="1:3">
      <c r="A12" s="102" t="s">
        <v>220</v>
      </c>
      <c r="B12" s="106"/>
      <c r="C12" s="107"/>
    </row>
    <row r="13" spans="1:3">
      <c r="A13" s="104" t="s">
        <v>221</v>
      </c>
      <c r="B13" s="108"/>
      <c r="C13" s="105">
        <v>7.7</v>
      </c>
    </row>
    <row r="14" spans="1:3">
      <c r="A14" s="104" t="s">
        <v>222</v>
      </c>
      <c r="B14" s="108"/>
      <c r="C14" s="99">
        <v>3.3</v>
      </c>
    </row>
    <row r="15" spans="1:3">
      <c r="A15" s="104" t="s">
        <v>223</v>
      </c>
      <c r="B15" s="108"/>
      <c r="C15" s="99">
        <v>3</v>
      </c>
    </row>
    <row r="16" spans="1:3">
      <c r="A16" s="104" t="s">
        <v>224</v>
      </c>
      <c r="B16" s="106"/>
      <c r="C16" s="107"/>
    </row>
    <row r="17" spans="1:3">
      <c r="A17" s="104" t="s">
        <v>225</v>
      </c>
      <c r="B17" s="108"/>
      <c r="C17" s="99">
        <v>9.1</v>
      </c>
    </row>
    <row r="18" spans="1:3">
      <c r="A18" s="104" t="s">
        <v>226</v>
      </c>
      <c r="B18" s="108"/>
      <c r="C18" s="99">
        <v>4.8</v>
      </c>
    </row>
    <row r="19" spans="1:3">
      <c r="A19" s="104" t="s">
        <v>227</v>
      </c>
      <c r="B19" s="106"/>
      <c r="C19" s="107"/>
    </row>
    <row r="20" spans="1:3">
      <c r="A20" s="104" t="s">
        <v>229</v>
      </c>
      <c r="B20" s="108"/>
      <c r="C20" s="99">
        <v>10.4</v>
      </c>
    </row>
    <row r="21" spans="1:3">
      <c r="A21" s="104" t="s">
        <v>230</v>
      </c>
      <c r="B21" s="108"/>
      <c r="C21" s="99">
        <v>3.9</v>
      </c>
    </row>
    <row r="22" spans="1:3">
      <c r="A22" s="104" t="s">
        <v>231</v>
      </c>
      <c r="B22" s="108"/>
      <c r="C22" s="99">
        <v>-3.7</v>
      </c>
    </row>
    <row r="23" spans="1:3">
      <c r="A23" s="109" t="s">
        <v>232</v>
      </c>
      <c r="B23" s="106"/>
      <c r="C23" s="107"/>
    </row>
    <row r="24" spans="1:3">
      <c r="A24" s="104" t="s">
        <v>233</v>
      </c>
      <c r="B24" s="108"/>
      <c r="C24" s="99">
        <v>6.6</v>
      </c>
    </row>
    <row r="25" spans="1:3">
      <c r="A25" s="104" t="s">
        <v>234</v>
      </c>
      <c r="B25" s="108"/>
      <c r="C25" s="99">
        <v>3.6</v>
      </c>
    </row>
    <row r="26" spans="1:3">
      <c r="A26" s="104" t="s">
        <v>235</v>
      </c>
      <c r="B26" s="108"/>
      <c r="C26" s="99">
        <v>-1.3</v>
      </c>
    </row>
    <row r="27" spans="1:3">
      <c r="A27" s="110" t="s">
        <v>236</v>
      </c>
      <c r="B27" s="111"/>
      <c r="C27" s="112"/>
    </row>
    <row r="28" spans="1:3">
      <c r="A28" s="110" t="s">
        <v>237</v>
      </c>
      <c r="B28" s="113">
        <v>27054</v>
      </c>
      <c r="C28" s="99">
        <v>-7.4</v>
      </c>
    </row>
    <row r="29" spans="1:3">
      <c r="A29" s="110" t="s">
        <v>238</v>
      </c>
      <c r="B29" s="113">
        <v>12826</v>
      </c>
      <c r="C29" s="99">
        <v>-27.5</v>
      </c>
    </row>
    <row r="30" spans="1:3">
      <c r="A30" s="110" t="s">
        <v>239</v>
      </c>
      <c r="B30" s="114"/>
      <c r="C30" s="115"/>
    </row>
    <row r="31" spans="1:3">
      <c r="A31" s="110" t="s">
        <v>240</v>
      </c>
      <c r="B31" s="113">
        <v>10226</v>
      </c>
      <c r="C31" s="116">
        <v>-5.8</v>
      </c>
    </row>
    <row r="32" spans="1:3">
      <c r="A32" s="110" t="s">
        <v>241</v>
      </c>
      <c r="B32" s="113">
        <v>3449</v>
      </c>
      <c r="C32" s="116">
        <v>-33.200000000000003</v>
      </c>
    </row>
    <row r="33" spans="1:3">
      <c r="A33" s="110" t="s">
        <v>242</v>
      </c>
      <c r="B33" s="117"/>
      <c r="C33" s="116">
        <v>10.7</v>
      </c>
    </row>
    <row r="34" spans="1:3">
      <c r="A34" s="110" t="s">
        <v>241</v>
      </c>
      <c r="B34" s="117"/>
      <c r="C34" s="116">
        <v>-21.4</v>
      </c>
    </row>
    <row r="35" spans="1:3">
      <c r="A35" s="110" t="s">
        <v>243</v>
      </c>
      <c r="B35" s="114"/>
      <c r="C35" s="115"/>
    </row>
    <row r="36" spans="1:3">
      <c r="A36" s="110" t="s">
        <v>240</v>
      </c>
      <c r="B36" s="113">
        <v>1207</v>
      </c>
      <c r="C36" s="116">
        <v>0.8</v>
      </c>
    </row>
    <row r="37" spans="1:3">
      <c r="A37" s="118" t="s">
        <v>242</v>
      </c>
      <c r="B37" s="117"/>
      <c r="C37" s="116">
        <v>15.5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1.8867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9" t="s">
        <v>244</v>
      </c>
      <c r="B1" s="429"/>
    </row>
    <row r="2" spans="1:2" ht="16.2" thickBot="1">
      <c r="A2" s="89"/>
      <c r="B2" s="89"/>
    </row>
    <row r="3" spans="1:2">
      <c r="A3" s="275" t="s">
        <v>98</v>
      </c>
      <c r="B3" s="279" t="s">
        <v>419</v>
      </c>
    </row>
    <row r="4" spans="1:2">
      <c r="A4" s="281" t="s">
        <v>400</v>
      </c>
      <c r="B4" s="283">
        <v>5</v>
      </c>
    </row>
    <row r="5" spans="1:2">
      <c r="A5" s="280" t="s">
        <v>245</v>
      </c>
      <c r="B5" s="276">
        <v>7</v>
      </c>
    </row>
    <row r="6" spans="1:2">
      <c r="A6" s="90" t="s">
        <v>246</v>
      </c>
      <c r="B6" s="277">
        <v>6.4</v>
      </c>
    </row>
    <row r="7" spans="1:2">
      <c r="A7" s="90" t="s">
        <v>247</v>
      </c>
      <c r="B7" s="277">
        <v>6.7</v>
      </c>
    </row>
    <row r="8" spans="1:2">
      <c r="A8" s="90" t="s">
        <v>248</v>
      </c>
      <c r="B8" s="277">
        <v>34.4</v>
      </c>
    </row>
    <row r="9" spans="1:2">
      <c r="A9" s="90" t="s">
        <v>249</v>
      </c>
      <c r="B9" s="277">
        <v>-25.2</v>
      </c>
    </row>
    <row r="10" spans="1:2">
      <c r="A10" s="90" t="s">
        <v>250</v>
      </c>
      <c r="B10" s="278">
        <v>0.8</v>
      </c>
    </row>
    <row r="11" spans="1:2">
      <c r="A11" s="90" t="s">
        <v>251</v>
      </c>
      <c r="B11" s="278">
        <v>14.7</v>
      </c>
    </row>
    <row r="12" spans="1:2">
      <c r="A12" s="90" t="s">
        <v>252</v>
      </c>
      <c r="B12" s="278">
        <v>3.3</v>
      </c>
    </row>
    <row r="13" spans="1:2">
      <c r="A13" s="90" t="s">
        <v>253</v>
      </c>
      <c r="B13" s="278">
        <v>34</v>
      </c>
    </row>
    <row r="14" spans="1:2">
      <c r="A14" s="90" t="s">
        <v>254</v>
      </c>
      <c r="B14" s="278">
        <v>-10.7</v>
      </c>
    </row>
    <row r="15" spans="1:2">
      <c r="A15" s="90" t="s">
        <v>255</v>
      </c>
      <c r="B15" s="278">
        <v>-3.7</v>
      </c>
    </row>
    <row r="16" spans="1:2">
      <c r="A16" s="90" t="s">
        <v>256</v>
      </c>
      <c r="B16" s="278">
        <v>30.4</v>
      </c>
    </row>
    <row r="17" spans="1:6">
      <c r="A17" s="90" t="s">
        <v>257</v>
      </c>
      <c r="B17" s="278">
        <v>39.200000000000003</v>
      </c>
    </row>
    <row r="18" spans="1:6">
      <c r="A18" s="90" t="s">
        <v>258</v>
      </c>
      <c r="B18" s="278">
        <v>0.1</v>
      </c>
    </row>
    <row r="19" spans="1:6">
      <c r="A19" s="90" t="s">
        <v>259</v>
      </c>
      <c r="B19" s="278">
        <v>0.6</v>
      </c>
    </row>
    <row r="20" spans="1:6">
      <c r="A20" s="90" t="s">
        <v>260</v>
      </c>
      <c r="B20" s="278">
        <v>9.6</v>
      </c>
    </row>
    <row r="21" spans="1:6">
      <c r="A21" s="90" t="s">
        <v>261</v>
      </c>
      <c r="B21" s="278">
        <v>-13</v>
      </c>
    </row>
    <row r="22" spans="1:6">
      <c r="A22" s="90" t="s">
        <v>262</v>
      </c>
      <c r="B22" s="278">
        <v>-2.1</v>
      </c>
    </row>
    <row r="23" spans="1:6">
      <c r="A23" s="90" t="s">
        <v>263</v>
      </c>
      <c r="B23" s="278">
        <v>3.9</v>
      </c>
      <c r="F23" t="s">
        <v>228</v>
      </c>
    </row>
    <row r="24" spans="1:6">
      <c r="A24" s="90" t="s">
        <v>264</v>
      </c>
      <c r="B24" s="278" t="s">
        <v>228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5.44140625" style="74" customWidth="1"/>
    <col min="2" max="2" width="21.77734375" style="75" customWidth="1"/>
    <col min="3" max="256" width="9" style="74"/>
    <col min="257" max="257" width="22.88671875" style="74" customWidth="1"/>
    <col min="258" max="258" width="21.77734375" style="74" customWidth="1"/>
    <col min="259" max="512" width="9" style="74"/>
    <col min="513" max="513" width="22.88671875" style="74" customWidth="1"/>
    <col min="514" max="514" width="21.77734375" style="74" customWidth="1"/>
    <col min="515" max="768" width="9" style="74"/>
    <col min="769" max="769" width="22.88671875" style="74" customWidth="1"/>
    <col min="770" max="770" width="21.77734375" style="74" customWidth="1"/>
    <col min="771" max="1024" width="9" style="74"/>
    <col min="1025" max="1025" width="22.88671875" style="74" customWidth="1"/>
    <col min="1026" max="1026" width="21.77734375" style="74" customWidth="1"/>
    <col min="1027" max="1280" width="9" style="74"/>
    <col min="1281" max="1281" width="22.88671875" style="74" customWidth="1"/>
    <col min="1282" max="1282" width="21.77734375" style="74" customWidth="1"/>
    <col min="1283" max="1536" width="9" style="74"/>
    <col min="1537" max="1537" width="22.88671875" style="74" customWidth="1"/>
    <col min="1538" max="1538" width="21.77734375" style="74" customWidth="1"/>
    <col min="1539" max="1792" width="9" style="74"/>
    <col min="1793" max="1793" width="22.88671875" style="74" customWidth="1"/>
    <col min="1794" max="1794" width="21.77734375" style="74" customWidth="1"/>
    <col min="1795" max="2048" width="9" style="74"/>
    <col min="2049" max="2049" width="22.88671875" style="74" customWidth="1"/>
    <col min="2050" max="2050" width="21.77734375" style="74" customWidth="1"/>
    <col min="2051" max="2304" width="9" style="74"/>
    <col min="2305" max="2305" width="22.88671875" style="74" customWidth="1"/>
    <col min="2306" max="2306" width="21.77734375" style="74" customWidth="1"/>
    <col min="2307" max="2560" width="9" style="74"/>
    <col min="2561" max="2561" width="22.88671875" style="74" customWidth="1"/>
    <col min="2562" max="2562" width="21.77734375" style="74" customWidth="1"/>
    <col min="2563" max="2816" width="9" style="74"/>
    <col min="2817" max="2817" width="22.88671875" style="74" customWidth="1"/>
    <col min="2818" max="2818" width="21.77734375" style="74" customWidth="1"/>
    <col min="2819" max="3072" width="9" style="74"/>
    <col min="3073" max="3073" width="22.88671875" style="74" customWidth="1"/>
    <col min="3074" max="3074" width="21.77734375" style="74" customWidth="1"/>
    <col min="3075" max="3328" width="9" style="74"/>
    <col min="3329" max="3329" width="22.88671875" style="74" customWidth="1"/>
    <col min="3330" max="3330" width="21.77734375" style="74" customWidth="1"/>
    <col min="3331" max="3584" width="9" style="74"/>
    <col min="3585" max="3585" width="22.88671875" style="74" customWidth="1"/>
    <col min="3586" max="3586" width="21.77734375" style="74" customWidth="1"/>
    <col min="3587" max="3840" width="9" style="74"/>
    <col min="3841" max="3841" width="22.88671875" style="74" customWidth="1"/>
    <col min="3842" max="3842" width="21.77734375" style="74" customWidth="1"/>
    <col min="3843" max="4096" width="9" style="74"/>
    <col min="4097" max="4097" width="22.88671875" style="74" customWidth="1"/>
    <col min="4098" max="4098" width="21.77734375" style="74" customWidth="1"/>
    <col min="4099" max="4352" width="9" style="74"/>
    <col min="4353" max="4353" width="22.88671875" style="74" customWidth="1"/>
    <col min="4354" max="4354" width="21.77734375" style="74" customWidth="1"/>
    <col min="4355" max="4608" width="9" style="74"/>
    <col min="4609" max="4609" width="22.88671875" style="74" customWidth="1"/>
    <col min="4610" max="4610" width="21.77734375" style="74" customWidth="1"/>
    <col min="4611" max="4864" width="9" style="74"/>
    <col min="4865" max="4865" width="22.88671875" style="74" customWidth="1"/>
    <col min="4866" max="4866" width="21.77734375" style="74" customWidth="1"/>
    <col min="4867" max="5120" width="9" style="74"/>
    <col min="5121" max="5121" width="22.88671875" style="74" customWidth="1"/>
    <col min="5122" max="5122" width="21.77734375" style="74" customWidth="1"/>
    <col min="5123" max="5376" width="9" style="74"/>
    <col min="5377" max="5377" width="22.88671875" style="74" customWidth="1"/>
    <col min="5378" max="5378" width="21.77734375" style="74" customWidth="1"/>
    <col min="5379" max="5632" width="9" style="74"/>
    <col min="5633" max="5633" width="22.88671875" style="74" customWidth="1"/>
    <col min="5634" max="5634" width="21.77734375" style="74" customWidth="1"/>
    <col min="5635" max="5888" width="9" style="74"/>
    <col min="5889" max="5889" width="22.88671875" style="74" customWidth="1"/>
    <col min="5890" max="5890" width="21.77734375" style="74" customWidth="1"/>
    <col min="5891" max="6144" width="9" style="74"/>
    <col min="6145" max="6145" width="22.88671875" style="74" customWidth="1"/>
    <col min="6146" max="6146" width="21.77734375" style="74" customWidth="1"/>
    <col min="6147" max="6400" width="9" style="74"/>
    <col min="6401" max="6401" width="22.88671875" style="74" customWidth="1"/>
    <col min="6402" max="6402" width="21.77734375" style="74" customWidth="1"/>
    <col min="6403" max="6656" width="9" style="74"/>
    <col min="6657" max="6657" width="22.88671875" style="74" customWidth="1"/>
    <col min="6658" max="6658" width="21.77734375" style="74" customWidth="1"/>
    <col min="6659" max="6912" width="9" style="74"/>
    <col min="6913" max="6913" width="22.88671875" style="74" customWidth="1"/>
    <col min="6914" max="6914" width="21.77734375" style="74" customWidth="1"/>
    <col min="6915" max="7168" width="9" style="74"/>
    <col min="7169" max="7169" width="22.88671875" style="74" customWidth="1"/>
    <col min="7170" max="7170" width="21.77734375" style="74" customWidth="1"/>
    <col min="7171" max="7424" width="9" style="74"/>
    <col min="7425" max="7425" width="22.88671875" style="74" customWidth="1"/>
    <col min="7426" max="7426" width="21.77734375" style="74" customWidth="1"/>
    <col min="7427" max="7680" width="9" style="74"/>
    <col min="7681" max="7681" width="22.88671875" style="74" customWidth="1"/>
    <col min="7682" max="7682" width="21.77734375" style="74" customWidth="1"/>
    <col min="7683" max="7936" width="9" style="74"/>
    <col min="7937" max="7937" width="22.88671875" style="74" customWidth="1"/>
    <col min="7938" max="7938" width="21.77734375" style="74" customWidth="1"/>
    <col min="7939" max="8192" width="9" style="74"/>
    <col min="8193" max="8193" width="22.88671875" style="74" customWidth="1"/>
    <col min="8194" max="8194" width="21.77734375" style="74" customWidth="1"/>
    <col min="8195" max="8448" width="9" style="74"/>
    <col min="8449" max="8449" width="22.88671875" style="74" customWidth="1"/>
    <col min="8450" max="8450" width="21.77734375" style="74" customWidth="1"/>
    <col min="8451" max="8704" width="9" style="74"/>
    <col min="8705" max="8705" width="22.88671875" style="74" customWidth="1"/>
    <col min="8706" max="8706" width="21.77734375" style="74" customWidth="1"/>
    <col min="8707" max="8960" width="9" style="74"/>
    <col min="8961" max="8961" width="22.88671875" style="74" customWidth="1"/>
    <col min="8962" max="8962" width="21.77734375" style="74" customWidth="1"/>
    <col min="8963" max="9216" width="9" style="74"/>
    <col min="9217" max="9217" width="22.88671875" style="74" customWidth="1"/>
    <col min="9218" max="9218" width="21.77734375" style="74" customWidth="1"/>
    <col min="9219" max="9472" width="9" style="74"/>
    <col min="9473" max="9473" width="22.88671875" style="74" customWidth="1"/>
    <col min="9474" max="9474" width="21.77734375" style="74" customWidth="1"/>
    <col min="9475" max="9728" width="9" style="74"/>
    <col min="9729" max="9729" width="22.88671875" style="74" customWidth="1"/>
    <col min="9730" max="9730" width="21.77734375" style="74" customWidth="1"/>
    <col min="9731" max="9984" width="9" style="74"/>
    <col min="9985" max="9985" width="22.88671875" style="74" customWidth="1"/>
    <col min="9986" max="9986" width="21.77734375" style="74" customWidth="1"/>
    <col min="9987" max="10240" width="9" style="74"/>
    <col min="10241" max="10241" width="22.88671875" style="74" customWidth="1"/>
    <col min="10242" max="10242" width="21.77734375" style="74" customWidth="1"/>
    <col min="10243" max="10496" width="9" style="74"/>
    <col min="10497" max="10497" width="22.88671875" style="74" customWidth="1"/>
    <col min="10498" max="10498" width="21.77734375" style="74" customWidth="1"/>
    <col min="10499" max="10752" width="9" style="74"/>
    <col min="10753" max="10753" width="22.88671875" style="74" customWidth="1"/>
    <col min="10754" max="10754" width="21.77734375" style="74" customWidth="1"/>
    <col min="10755" max="11008" width="9" style="74"/>
    <col min="11009" max="11009" width="22.88671875" style="74" customWidth="1"/>
    <col min="11010" max="11010" width="21.77734375" style="74" customWidth="1"/>
    <col min="11011" max="11264" width="9" style="74"/>
    <col min="11265" max="11265" width="22.88671875" style="74" customWidth="1"/>
    <col min="11266" max="11266" width="21.77734375" style="74" customWidth="1"/>
    <col min="11267" max="11520" width="9" style="74"/>
    <col min="11521" max="11521" width="22.88671875" style="74" customWidth="1"/>
    <col min="11522" max="11522" width="21.77734375" style="74" customWidth="1"/>
    <col min="11523" max="11776" width="9" style="74"/>
    <col min="11777" max="11777" width="22.88671875" style="74" customWidth="1"/>
    <col min="11778" max="11778" width="21.77734375" style="74" customWidth="1"/>
    <col min="11779" max="12032" width="9" style="74"/>
    <col min="12033" max="12033" width="22.88671875" style="74" customWidth="1"/>
    <col min="12034" max="12034" width="21.77734375" style="74" customWidth="1"/>
    <col min="12035" max="12288" width="9" style="74"/>
    <col min="12289" max="12289" width="22.88671875" style="74" customWidth="1"/>
    <col min="12290" max="12290" width="21.77734375" style="74" customWidth="1"/>
    <col min="12291" max="12544" width="9" style="74"/>
    <col min="12545" max="12545" width="22.88671875" style="74" customWidth="1"/>
    <col min="12546" max="12546" width="21.77734375" style="74" customWidth="1"/>
    <col min="12547" max="12800" width="9" style="74"/>
    <col min="12801" max="12801" width="22.88671875" style="74" customWidth="1"/>
    <col min="12802" max="12802" width="21.77734375" style="74" customWidth="1"/>
    <col min="12803" max="13056" width="9" style="74"/>
    <col min="13057" max="13057" width="22.88671875" style="74" customWidth="1"/>
    <col min="13058" max="13058" width="21.77734375" style="74" customWidth="1"/>
    <col min="13059" max="13312" width="9" style="74"/>
    <col min="13313" max="13313" width="22.88671875" style="74" customWidth="1"/>
    <col min="13314" max="13314" width="21.77734375" style="74" customWidth="1"/>
    <col min="13315" max="13568" width="9" style="74"/>
    <col min="13569" max="13569" width="22.88671875" style="74" customWidth="1"/>
    <col min="13570" max="13570" width="21.77734375" style="74" customWidth="1"/>
    <col min="13571" max="13824" width="9" style="74"/>
    <col min="13825" max="13825" width="22.88671875" style="74" customWidth="1"/>
    <col min="13826" max="13826" width="21.77734375" style="74" customWidth="1"/>
    <col min="13827" max="14080" width="9" style="74"/>
    <col min="14081" max="14081" width="22.88671875" style="74" customWidth="1"/>
    <col min="14082" max="14082" width="21.77734375" style="74" customWidth="1"/>
    <col min="14083" max="14336" width="9" style="74"/>
    <col min="14337" max="14337" width="22.88671875" style="74" customWidth="1"/>
    <col min="14338" max="14338" width="21.77734375" style="74" customWidth="1"/>
    <col min="14339" max="14592" width="9" style="74"/>
    <col min="14593" max="14593" width="22.88671875" style="74" customWidth="1"/>
    <col min="14594" max="14594" width="21.77734375" style="74" customWidth="1"/>
    <col min="14595" max="14848" width="9" style="74"/>
    <col min="14849" max="14849" width="22.88671875" style="74" customWidth="1"/>
    <col min="14850" max="14850" width="21.77734375" style="74" customWidth="1"/>
    <col min="14851" max="15104" width="9" style="74"/>
    <col min="15105" max="15105" width="22.88671875" style="74" customWidth="1"/>
    <col min="15106" max="15106" width="21.77734375" style="74" customWidth="1"/>
    <col min="15107" max="15360" width="9" style="74"/>
    <col min="15361" max="15361" width="22.88671875" style="74" customWidth="1"/>
    <col min="15362" max="15362" width="21.77734375" style="74" customWidth="1"/>
    <col min="15363" max="15616" width="9" style="74"/>
    <col min="15617" max="15617" width="22.88671875" style="74" customWidth="1"/>
    <col min="15618" max="15618" width="21.77734375" style="74" customWidth="1"/>
    <col min="15619" max="15872" width="9" style="74"/>
    <col min="15873" max="15873" width="22.88671875" style="74" customWidth="1"/>
    <col min="15874" max="15874" width="21.77734375" style="74" customWidth="1"/>
    <col min="15875" max="16128" width="9" style="74"/>
    <col min="16129" max="16129" width="22.88671875" style="74" customWidth="1"/>
    <col min="16130" max="16130" width="21.77734375" style="74" customWidth="1"/>
    <col min="16131" max="16384" width="9" style="74"/>
  </cols>
  <sheetData>
    <row r="1" spans="1:2" ht="17.399999999999999">
      <c r="A1" s="430" t="s">
        <v>265</v>
      </c>
      <c r="B1" s="430"/>
    </row>
    <row r="2" spans="1:2" ht="17.399999999999999">
      <c r="A2" s="76"/>
      <c r="B2" s="77"/>
    </row>
    <row r="3" spans="1:2" ht="15" thickBot="1">
      <c r="A3" s="78" t="s">
        <v>98</v>
      </c>
      <c r="B3" s="79" t="str">
        <f>'4'!C3</f>
        <v>1-12月</v>
      </c>
    </row>
    <row r="4" spans="1:2">
      <c r="A4" s="80" t="s">
        <v>52</v>
      </c>
      <c r="B4" s="81"/>
    </row>
    <row r="5" spans="1:2">
      <c r="A5" s="82" t="s">
        <v>266</v>
      </c>
      <c r="B5" s="83">
        <v>31569.529600000002</v>
      </c>
    </row>
    <row r="6" spans="1:2">
      <c r="A6" s="84" t="s">
        <v>267</v>
      </c>
      <c r="B6" s="83">
        <v>23477.846399999999</v>
      </c>
    </row>
    <row r="7" spans="1:2">
      <c r="A7" s="82" t="s">
        <v>268</v>
      </c>
      <c r="B7" s="83">
        <v>3779.1635999999999</v>
      </c>
    </row>
    <row r="8" spans="1:2">
      <c r="A8" s="84" t="s">
        <v>267</v>
      </c>
      <c r="B8" s="83">
        <v>3015.3838000000001</v>
      </c>
    </row>
    <row r="9" spans="1:2">
      <c r="A9" s="82" t="s">
        <v>269</v>
      </c>
      <c r="B9" s="83">
        <v>5264.7662</v>
      </c>
    </row>
    <row r="10" spans="1:2">
      <c r="A10" s="84" t="s">
        <v>267</v>
      </c>
      <c r="B10" s="83">
        <v>4537.1045000000004</v>
      </c>
    </row>
    <row r="11" spans="1:2">
      <c r="A11" s="82" t="s">
        <v>270</v>
      </c>
      <c r="B11" s="83">
        <v>4619.4633999999996</v>
      </c>
    </row>
    <row r="12" spans="1:2">
      <c r="A12" s="84" t="s">
        <v>267</v>
      </c>
      <c r="B12" s="83">
        <v>3970.4933999999998</v>
      </c>
    </row>
    <row r="13" spans="1:2">
      <c r="A13" s="85" t="s">
        <v>100</v>
      </c>
      <c r="B13" s="86"/>
    </row>
    <row r="14" spans="1:2">
      <c r="A14" s="82" t="s">
        <v>271</v>
      </c>
      <c r="B14" s="87">
        <v>-9.6</v>
      </c>
    </row>
    <row r="15" spans="1:2">
      <c r="A15" s="84" t="s">
        <v>267</v>
      </c>
      <c r="B15" s="87">
        <v>-9.9</v>
      </c>
    </row>
    <row r="16" spans="1:2">
      <c r="A16" s="82" t="s">
        <v>272</v>
      </c>
      <c r="B16" s="87">
        <v>22.7</v>
      </c>
    </row>
    <row r="17" spans="1:2">
      <c r="A17" s="84" t="s">
        <v>267</v>
      </c>
      <c r="B17" s="87">
        <v>27.9</v>
      </c>
    </row>
    <row r="18" spans="1:2">
      <c r="A18" s="82" t="s">
        <v>273</v>
      </c>
      <c r="B18" s="87">
        <v>-5.6</v>
      </c>
    </row>
    <row r="19" spans="1:2">
      <c r="A19" s="84" t="s">
        <v>267</v>
      </c>
      <c r="B19" s="87">
        <v>-8.1999999999999993</v>
      </c>
    </row>
    <row r="20" spans="1:2">
      <c r="A20" s="82" t="s">
        <v>274</v>
      </c>
      <c r="B20" s="87">
        <v>-5.8</v>
      </c>
    </row>
    <row r="21" spans="1:2" ht="15" thickBot="1">
      <c r="A21" s="84" t="s">
        <v>267</v>
      </c>
      <c r="B21" s="88">
        <v>-8.5</v>
      </c>
    </row>
  </sheetData>
  <mergeCells count="1">
    <mergeCell ref="A1:B1"/>
  </mergeCells>
  <phoneticPr fontId="28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F11" sqref="F11"/>
    </sheetView>
  </sheetViews>
  <sheetFormatPr defaultColWidth="9" defaultRowHeight="14.4"/>
  <cols>
    <col min="1" max="1" width="22.33203125" customWidth="1"/>
    <col min="2" max="2" width="10.88671875" style="20" customWidth="1"/>
    <col min="3" max="3" width="13.33203125" style="20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31" t="s">
        <v>275</v>
      </c>
      <c r="B1" s="431"/>
      <c r="C1" s="431"/>
    </row>
    <row r="2" spans="1:3" ht="17.399999999999999">
      <c r="A2" s="66"/>
      <c r="B2" s="67"/>
      <c r="C2" s="68"/>
    </row>
    <row r="3" spans="1:3" ht="14.25" customHeight="1" thickBot="1">
      <c r="A3" s="69"/>
      <c r="B3" s="25" t="str">
        <f>'4'!B3</f>
        <v>12月</v>
      </c>
      <c r="C3" s="70" t="str">
        <f>'4'!C3</f>
        <v>1-12月</v>
      </c>
    </row>
    <row r="4" spans="1:3">
      <c r="A4" s="71" t="s">
        <v>26</v>
      </c>
      <c r="B4" s="302"/>
      <c r="C4" s="303"/>
    </row>
    <row r="5" spans="1:3">
      <c r="A5" s="72" t="s">
        <v>275</v>
      </c>
      <c r="B5" s="304">
        <v>2896.3595999999998</v>
      </c>
      <c r="C5" s="304">
        <v>24041.886200000001</v>
      </c>
    </row>
    <row r="6" spans="1:3">
      <c r="A6" s="73" t="s">
        <v>276</v>
      </c>
      <c r="B6" s="304">
        <v>1044.80402</v>
      </c>
      <c r="C6" s="304">
        <v>9330.3370500000001</v>
      </c>
    </row>
    <row r="7" spans="1:3">
      <c r="A7" s="72" t="s">
        <v>277</v>
      </c>
      <c r="B7" s="305"/>
      <c r="C7" s="306"/>
    </row>
    <row r="8" spans="1:3">
      <c r="A8" s="73" t="s">
        <v>276</v>
      </c>
      <c r="B8" s="368">
        <v>2955.8870400000001</v>
      </c>
      <c r="C8" s="369">
        <v>28873.181489999999</v>
      </c>
    </row>
    <row r="9" spans="1:3">
      <c r="A9" s="73" t="s">
        <v>278</v>
      </c>
      <c r="B9" s="304">
        <v>2086.82834</v>
      </c>
      <c r="C9" s="304">
        <v>20990.326779999999</v>
      </c>
    </row>
    <row r="10" spans="1:3">
      <c r="A10" s="73" t="s">
        <v>279</v>
      </c>
      <c r="B10" s="304">
        <v>869.05870000000004</v>
      </c>
      <c r="C10" s="304">
        <v>7882.8547099999996</v>
      </c>
    </row>
    <row r="11" spans="1:3">
      <c r="A11" s="72" t="s">
        <v>280</v>
      </c>
      <c r="B11" s="304"/>
      <c r="C11" s="304"/>
    </row>
    <row r="12" spans="1:3">
      <c r="A12" s="73" t="s">
        <v>276</v>
      </c>
      <c r="B12" s="369">
        <v>99.478530000000006</v>
      </c>
      <c r="C12" s="369">
        <v>922.70933000000002</v>
      </c>
    </row>
    <row r="13" spans="1:3">
      <c r="A13" s="73" t="s">
        <v>281</v>
      </c>
      <c r="B13" s="304">
        <v>19.928830000000001</v>
      </c>
      <c r="C13" s="304">
        <v>189.51009999999999</v>
      </c>
    </row>
    <row r="14" spans="1:3">
      <c r="A14" s="73" t="s">
        <v>282</v>
      </c>
      <c r="B14" s="304">
        <v>79.549700000000001</v>
      </c>
      <c r="C14" s="304">
        <v>733.19922999999994</v>
      </c>
    </row>
    <row r="15" spans="1:3">
      <c r="A15" s="73"/>
      <c r="B15" s="304"/>
      <c r="C15" s="304"/>
    </row>
    <row r="16" spans="1:3" ht="15.6">
      <c r="A16" s="72" t="s">
        <v>100</v>
      </c>
      <c r="B16" s="370"/>
      <c r="C16" s="370"/>
    </row>
    <row r="17" spans="1:3">
      <c r="A17" s="72" t="s">
        <v>275</v>
      </c>
      <c r="B17" s="307">
        <v>5.9471708228453899</v>
      </c>
      <c r="C17" s="308">
        <v>8.4687482042380697</v>
      </c>
    </row>
    <row r="18" spans="1:3">
      <c r="A18" s="73" t="s">
        <v>276</v>
      </c>
      <c r="B18" s="308">
        <v>2.9981697587456702</v>
      </c>
      <c r="C18" s="308">
        <v>8.1313486343217392</v>
      </c>
    </row>
    <row r="19" spans="1:3">
      <c r="A19" s="72" t="s">
        <v>277</v>
      </c>
      <c r="B19" s="371"/>
      <c r="C19" s="371"/>
    </row>
    <row r="20" spans="1:3">
      <c r="A20" s="73" t="s">
        <v>276</v>
      </c>
      <c r="B20" s="371">
        <v>11.954656540458201</v>
      </c>
      <c r="C20" s="371">
        <v>13.058469790315</v>
      </c>
    </row>
    <row r="21" spans="1:3">
      <c r="A21" s="73" t="s">
        <v>278</v>
      </c>
      <c r="B21" s="308">
        <v>15.7835227515056</v>
      </c>
      <c r="C21" s="308">
        <v>15.1505340922842</v>
      </c>
    </row>
    <row r="22" spans="1:3">
      <c r="A22" s="73" t="s">
        <v>279</v>
      </c>
      <c r="B22" s="308">
        <v>3.7186285766934302</v>
      </c>
      <c r="C22" s="308">
        <v>7.8413585115101103</v>
      </c>
    </row>
    <row r="23" spans="1:3">
      <c r="A23" s="72" t="s">
        <v>280</v>
      </c>
      <c r="B23" s="371"/>
      <c r="C23" s="371"/>
    </row>
    <row r="24" spans="1:3">
      <c r="A24" s="73" t="s">
        <v>276</v>
      </c>
      <c r="B24" s="371">
        <v>16.551193595354</v>
      </c>
      <c r="C24" s="371">
        <v>16.612226272091</v>
      </c>
    </row>
    <row r="25" spans="1:3">
      <c r="A25" s="73" t="s">
        <v>281</v>
      </c>
      <c r="B25" s="308">
        <v>8.5127919753536592</v>
      </c>
      <c r="C25" s="308">
        <v>17.4670009700584</v>
      </c>
    </row>
    <row r="26" spans="1:3">
      <c r="A26" s="73" t="s">
        <v>282</v>
      </c>
      <c r="B26" s="308">
        <v>18.755054199831999</v>
      </c>
      <c r="C26" s="308">
        <v>16.393311955802702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activeCell="B4" sqref="B4:C23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32" t="s">
        <v>283</v>
      </c>
      <c r="B1" s="432"/>
      <c r="C1" s="432"/>
    </row>
    <row r="2" spans="1:3" ht="19.5" customHeight="1">
      <c r="A2" s="435" t="s">
        <v>25</v>
      </c>
      <c r="B2" s="433" t="str">
        <f>'4'!C3</f>
        <v>1-12月</v>
      </c>
      <c r="C2" s="434">
        <f>'4'!D2</f>
        <v>0</v>
      </c>
    </row>
    <row r="3" spans="1:3" ht="19.5" customHeight="1">
      <c r="A3" s="436"/>
      <c r="B3" s="47" t="s">
        <v>284</v>
      </c>
      <c r="C3" s="48" t="s">
        <v>27</v>
      </c>
    </row>
    <row r="4" spans="1:3" ht="19.5" customHeight="1">
      <c r="A4" s="63" t="s">
        <v>285</v>
      </c>
      <c r="B4" s="64">
        <v>8599.9465199999995</v>
      </c>
      <c r="C4" s="65">
        <v>7</v>
      </c>
    </row>
    <row r="5" spans="1:3" ht="19.5" customHeight="1">
      <c r="A5" s="63" t="s">
        <v>286</v>
      </c>
      <c r="B5" s="64">
        <v>1578.5572099999999</v>
      </c>
      <c r="C5" s="65">
        <v>9.5</v>
      </c>
    </row>
    <row r="6" spans="1:3" ht="19.5" customHeight="1">
      <c r="A6" s="63" t="s">
        <v>287</v>
      </c>
      <c r="B6" s="64">
        <v>1604.8053600000001</v>
      </c>
      <c r="C6" s="65">
        <v>11.1</v>
      </c>
    </row>
    <row r="7" spans="1:3" ht="19.5" customHeight="1">
      <c r="A7" s="63" t="s">
        <v>288</v>
      </c>
      <c r="B7" s="64">
        <v>231.27732</v>
      </c>
      <c r="C7" s="65">
        <v>8.4</v>
      </c>
    </row>
    <row r="8" spans="1:3" ht="19.5" customHeight="1">
      <c r="A8" s="63" t="s">
        <v>289</v>
      </c>
      <c r="B8" s="64">
        <v>365.33379000000002</v>
      </c>
      <c r="C8" s="65">
        <v>9.1</v>
      </c>
    </row>
    <row r="9" spans="1:3" ht="19.5" customHeight="1">
      <c r="A9" s="63" t="s">
        <v>290</v>
      </c>
      <c r="B9" s="64">
        <v>609.40390000000002</v>
      </c>
      <c r="C9" s="65">
        <v>10</v>
      </c>
    </row>
    <row r="10" spans="1:3" ht="19.5" customHeight="1">
      <c r="A10" s="63" t="s">
        <v>291</v>
      </c>
      <c r="B10" s="64">
        <v>172.50315000000001</v>
      </c>
      <c r="C10" s="65">
        <v>-6</v>
      </c>
    </row>
    <row r="11" spans="1:3" ht="19.5" customHeight="1">
      <c r="A11" s="63" t="s">
        <v>292</v>
      </c>
      <c r="B11" s="64">
        <v>110.09715</v>
      </c>
      <c r="C11" s="65">
        <v>3.4</v>
      </c>
    </row>
    <row r="12" spans="1:3" ht="19.5" customHeight="1">
      <c r="A12" s="63" t="s">
        <v>293</v>
      </c>
      <c r="B12" s="64">
        <v>369.6925</v>
      </c>
      <c r="C12" s="65">
        <v>5.5</v>
      </c>
    </row>
    <row r="13" spans="1:3" ht="19.5" customHeight="1">
      <c r="A13" s="63" t="s">
        <v>294</v>
      </c>
      <c r="B13" s="64">
        <v>47.02628</v>
      </c>
      <c r="C13" s="65">
        <v>-5</v>
      </c>
    </row>
    <row r="14" spans="1:3" ht="19.5" customHeight="1">
      <c r="A14" s="63" t="s">
        <v>295</v>
      </c>
      <c r="B14" s="64">
        <v>88.036519999999996</v>
      </c>
      <c r="C14" s="65">
        <v>11.1</v>
      </c>
    </row>
    <row r="15" spans="1:3" ht="19.5" customHeight="1">
      <c r="A15" s="63" t="s">
        <v>296</v>
      </c>
      <c r="B15" s="64">
        <v>704.65926999999999</v>
      </c>
      <c r="C15" s="65">
        <v>3.7</v>
      </c>
    </row>
    <row r="16" spans="1:3" ht="19.5" customHeight="1">
      <c r="A16" s="63" t="s">
        <v>297</v>
      </c>
      <c r="B16" s="64">
        <v>339.63303000000002</v>
      </c>
      <c r="C16" s="65">
        <v>3.4</v>
      </c>
    </row>
    <row r="17" spans="1:3" ht="19.5" customHeight="1">
      <c r="A17" s="63" t="s">
        <v>298</v>
      </c>
      <c r="B17" s="64">
        <v>174.81873999999999</v>
      </c>
      <c r="C17" s="65">
        <v>-1</v>
      </c>
    </row>
    <row r="18" spans="1:3" ht="19.5" customHeight="1">
      <c r="A18" s="63" t="s">
        <v>299</v>
      </c>
      <c r="B18" s="64">
        <v>84.865769999999998</v>
      </c>
      <c r="C18" s="65">
        <v>-4.3</v>
      </c>
    </row>
    <row r="19" spans="1:3" ht="19.5" customHeight="1">
      <c r="A19" s="63" t="s">
        <v>300</v>
      </c>
      <c r="B19" s="64">
        <v>232.95696000000001</v>
      </c>
      <c r="C19" s="65">
        <v>-1.3</v>
      </c>
    </row>
    <row r="20" spans="1:3" ht="19.5" customHeight="1">
      <c r="A20" s="63" t="s">
        <v>301</v>
      </c>
      <c r="B20" s="64">
        <v>901.56533999999999</v>
      </c>
      <c r="C20" s="65">
        <v>8.5</v>
      </c>
    </row>
    <row r="21" spans="1:3" ht="19.5" customHeight="1">
      <c r="A21" s="63" t="s">
        <v>302</v>
      </c>
      <c r="B21" s="64">
        <v>206.37244000000001</v>
      </c>
      <c r="C21" s="65">
        <v>-2.5</v>
      </c>
    </row>
    <row r="22" spans="1:3" ht="19.5" customHeight="1">
      <c r="A22" s="63" t="s">
        <v>303</v>
      </c>
      <c r="B22" s="64">
        <v>2045.2321199999999</v>
      </c>
      <c r="C22" s="65">
        <v>10.8</v>
      </c>
    </row>
    <row r="23" spans="1:3" ht="19.5" customHeight="1">
      <c r="A23" s="63" t="s">
        <v>304</v>
      </c>
      <c r="B23" s="64">
        <v>175.51643999999999</v>
      </c>
      <c r="C23" s="65">
        <v>-1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/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357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0</v>
      </c>
    </row>
    <row r="3" spans="1:5" ht="18" thickBot="1">
      <c r="A3" s="245"/>
      <c r="B3" s="246" t="s">
        <v>1</v>
      </c>
      <c r="C3" s="247" t="s">
        <v>410</v>
      </c>
      <c r="D3" s="358" t="s">
        <v>2</v>
      </c>
    </row>
    <row r="4" spans="1:5">
      <c r="A4" s="346" t="s">
        <v>411</v>
      </c>
      <c r="B4" s="248" t="s">
        <v>3</v>
      </c>
      <c r="C4" s="249">
        <f>'2'!B4</f>
        <v>55803.628400000001</v>
      </c>
      <c r="D4" s="359">
        <f>'2'!C4</f>
        <v>6</v>
      </c>
    </row>
    <row r="5" spans="1:5">
      <c r="A5" s="250" t="s">
        <v>4</v>
      </c>
      <c r="B5" s="248"/>
      <c r="C5" s="103"/>
      <c r="D5" s="360">
        <f>'4'!C5</f>
        <v>5.6</v>
      </c>
    </row>
    <row r="6" spans="1:5">
      <c r="A6" s="250" t="s">
        <v>5</v>
      </c>
      <c r="B6" s="248" t="s">
        <v>6</v>
      </c>
      <c r="C6" s="256">
        <f>'26'!D4</f>
        <v>2706.42993561</v>
      </c>
      <c r="D6" s="361">
        <f>'26'!E4</f>
        <v>2.21396409149428</v>
      </c>
    </row>
    <row r="7" spans="1:5">
      <c r="A7" s="250" t="s">
        <v>7</v>
      </c>
      <c r="B7" s="248" t="s">
        <v>6</v>
      </c>
      <c r="C7" s="327">
        <f>'26'!D7</f>
        <v>1541.57807267</v>
      </c>
      <c r="D7" s="362">
        <f>'26'!E7</f>
        <v>2.3613628569960801</v>
      </c>
    </row>
    <row r="8" spans="1:5">
      <c r="A8" s="250" t="s">
        <v>8</v>
      </c>
      <c r="B8" s="248"/>
      <c r="C8" s="257"/>
      <c r="D8" s="363">
        <f>'14'!C3</f>
        <v>5</v>
      </c>
    </row>
    <row r="9" spans="1:5">
      <c r="A9" s="250" t="s">
        <v>9</v>
      </c>
      <c r="B9" s="248"/>
      <c r="C9" s="257"/>
      <c r="D9" s="363">
        <f>'14'!C15</f>
        <v>3</v>
      </c>
    </row>
    <row r="10" spans="1:5">
      <c r="A10" s="250" t="s">
        <v>10</v>
      </c>
      <c r="B10" s="248" t="s">
        <v>3</v>
      </c>
      <c r="C10" s="258">
        <f>'17'!C5</f>
        <v>24041.886200000001</v>
      </c>
      <c r="D10" s="364">
        <f>'17'!C17</f>
        <v>8.4687482042380697</v>
      </c>
    </row>
    <row r="11" spans="1:5">
      <c r="A11" s="250" t="s">
        <v>11</v>
      </c>
      <c r="B11" s="248" t="s">
        <v>3</v>
      </c>
      <c r="C11" s="259">
        <f>'19'!C5</f>
        <v>6449.7</v>
      </c>
      <c r="D11" s="365">
        <f>'19'!C9</f>
        <v>5.8</v>
      </c>
    </row>
    <row r="12" spans="1:5">
      <c r="A12" s="250" t="s">
        <v>12</v>
      </c>
      <c r="B12" s="248" t="s">
        <v>3</v>
      </c>
      <c r="C12" s="259">
        <f>'19'!C6</f>
        <v>2116.4</v>
      </c>
      <c r="D12" s="365">
        <f>'19'!C10</f>
        <v>7.9</v>
      </c>
    </row>
    <row r="13" spans="1:5">
      <c r="A13" s="250" t="s">
        <v>13</v>
      </c>
      <c r="B13" s="248" t="s">
        <v>3</v>
      </c>
      <c r="C13" s="259">
        <f>'19'!C7</f>
        <v>4333.3</v>
      </c>
      <c r="D13" s="365">
        <f>'19'!C11</f>
        <v>4.7</v>
      </c>
    </row>
    <row r="14" spans="1:5">
      <c r="A14" s="251" t="s">
        <v>414</v>
      </c>
      <c r="B14" s="248" t="s">
        <v>14</v>
      </c>
      <c r="C14" s="260">
        <f>'19'!C14</f>
        <v>25.578600000000002</v>
      </c>
      <c r="D14" s="365">
        <f>'19'!C17</f>
        <v>-1.2</v>
      </c>
    </row>
    <row r="15" spans="1:5" s="243" customFormat="1">
      <c r="A15" s="250" t="s">
        <v>15</v>
      </c>
      <c r="B15" s="248" t="s">
        <v>3</v>
      </c>
      <c r="C15" s="337">
        <v>3692.26</v>
      </c>
      <c r="D15" s="366">
        <v>12.530092868792792</v>
      </c>
      <c r="E15" s="252"/>
    </row>
    <row r="16" spans="1:5">
      <c r="A16" s="250" t="s">
        <v>16</v>
      </c>
      <c r="B16" s="248" t="s">
        <v>3</v>
      </c>
      <c r="C16" s="337">
        <v>9295.7947000000004</v>
      </c>
      <c r="D16" s="366">
        <v>7.8</v>
      </c>
    </row>
    <row r="17" spans="1:5" s="244" customFormat="1">
      <c r="A17" s="250" t="s">
        <v>17</v>
      </c>
      <c r="B17" s="248" t="s">
        <v>3</v>
      </c>
      <c r="C17" s="249">
        <v>87127.215050249797</v>
      </c>
      <c r="D17" s="359">
        <v>9.5062906456484484</v>
      </c>
    </row>
    <row r="18" spans="1:5" s="244" customFormat="1">
      <c r="A18" s="250" t="s">
        <v>18</v>
      </c>
      <c r="B18" s="248" t="s">
        <v>3</v>
      </c>
      <c r="C18" s="249">
        <v>81368.005326004699</v>
      </c>
      <c r="D18" s="360">
        <v>9.6999999999999993</v>
      </c>
    </row>
    <row r="19" spans="1:5">
      <c r="A19" s="250" t="s">
        <v>19</v>
      </c>
      <c r="B19" s="248" t="s">
        <v>20</v>
      </c>
      <c r="C19" s="261">
        <f>'24'!C4</f>
        <v>100.1</v>
      </c>
      <c r="D19" s="360">
        <f>C19-100</f>
        <v>9.9999999999994316E-2</v>
      </c>
    </row>
    <row r="20" spans="1:5">
      <c r="A20" s="250" t="s">
        <v>21</v>
      </c>
      <c r="B20" s="248" t="s">
        <v>20</v>
      </c>
      <c r="C20" s="262">
        <f>'24'!C16</f>
        <v>97.4</v>
      </c>
      <c r="D20" s="360">
        <f>C20-100</f>
        <v>-2.5999999999999943</v>
      </c>
      <c r="E20" s="226"/>
    </row>
    <row r="21" spans="1:5">
      <c r="A21" s="347" t="s">
        <v>412</v>
      </c>
      <c r="B21" s="248" t="s">
        <v>22</v>
      </c>
      <c r="C21" s="288">
        <v>44990</v>
      </c>
      <c r="D21" s="360">
        <v>5.5</v>
      </c>
    </row>
    <row r="22" spans="1:5">
      <c r="A22" s="347" t="s">
        <v>413</v>
      </c>
      <c r="B22" s="248" t="s">
        <v>22</v>
      </c>
      <c r="C22" s="288">
        <v>21293</v>
      </c>
      <c r="D22" s="360">
        <v>8</v>
      </c>
    </row>
    <row r="23" spans="1:5">
      <c r="A23" s="253" t="s">
        <v>23</v>
      </c>
    </row>
    <row r="24" spans="1:5">
      <c r="A24" s="226"/>
    </row>
  </sheetData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C38"/>
  <sheetViews>
    <sheetView workbookViewId="0">
      <selection activeCell="E16" sqref="E16"/>
    </sheetView>
  </sheetViews>
  <sheetFormatPr defaultColWidth="9" defaultRowHeight="14.4"/>
  <cols>
    <col min="1" max="1" width="23" customWidth="1"/>
    <col min="2" max="2" width="10.33203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3" ht="15.6">
      <c r="A2" s="437" t="s">
        <v>305</v>
      </c>
      <c r="B2" s="438"/>
      <c r="C2" s="438"/>
    </row>
    <row r="3" spans="1:3">
      <c r="A3" s="30"/>
      <c r="B3" s="30"/>
      <c r="C3" s="30"/>
    </row>
    <row r="4" spans="1:3" ht="15" thickBot="1">
      <c r="A4" s="50" t="s">
        <v>306</v>
      </c>
      <c r="B4" s="51" t="str">
        <f>'4'!B3</f>
        <v>12月</v>
      </c>
      <c r="C4" s="52" t="str">
        <f>'4'!C3</f>
        <v>1-12月</v>
      </c>
    </row>
    <row r="5" spans="1:3">
      <c r="A5" s="53" t="s">
        <v>307</v>
      </c>
      <c r="B5" s="54">
        <v>751.9</v>
      </c>
      <c r="C5" s="55">
        <v>6449.7</v>
      </c>
    </row>
    <row r="6" spans="1:3">
      <c r="A6" s="56" t="s">
        <v>308</v>
      </c>
      <c r="B6" s="54">
        <v>242.4</v>
      </c>
      <c r="C6" s="55">
        <v>2116.4</v>
      </c>
    </row>
    <row r="7" spans="1:3">
      <c r="A7" s="56" t="s">
        <v>309</v>
      </c>
      <c r="B7" s="54">
        <v>509.5</v>
      </c>
      <c r="C7" s="55">
        <v>4333.3</v>
      </c>
    </row>
    <row r="8" spans="1:3" ht="15.6">
      <c r="A8" s="57" t="s">
        <v>94</v>
      </c>
      <c r="B8" s="58"/>
      <c r="C8" s="282"/>
    </row>
    <row r="9" spans="1:3">
      <c r="A9" s="56" t="s">
        <v>310</v>
      </c>
      <c r="B9" s="59">
        <v>41.3</v>
      </c>
      <c r="C9" s="60">
        <v>5.8</v>
      </c>
    </row>
    <row r="10" spans="1:3">
      <c r="A10" s="56" t="s">
        <v>311</v>
      </c>
      <c r="B10" s="54">
        <v>49.8</v>
      </c>
      <c r="C10" s="60">
        <v>7.9</v>
      </c>
    </row>
    <row r="11" spans="1:3">
      <c r="A11" s="56" t="s">
        <v>312</v>
      </c>
      <c r="B11" s="54">
        <v>37.6</v>
      </c>
      <c r="C11" s="60">
        <v>4.7</v>
      </c>
    </row>
    <row r="12" spans="1:3">
      <c r="A12" s="57" t="s">
        <v>313</v>
      </c>
      <c r="B12" s="254" t="s">
        <v>406</v>
      </c>
      <c r="C12" s="255" t="s">
        <v>407</v>
      </c>
    </row>
    <row r="13" spans="1:3">
      <c r="A13" s="56" t="s">
        <v>314</v>
      </c>
      <c r="B13" s="61">
        <v>4.6484000000000005</v>
      </c>
      <c r="C13" s="62">
        <v>50.9435</v>
      </c>
    </row>
    <row r="14" spans="1:3">
      <c r="A14" s="301" t="s">
        <v>315</v>
      </c>
      <c r="B14" s="61">
        <v>1.3281000000000001</v>
      </c>
      <c r="C14" s="62">
        <v>25.578600000000002</v>
      </c>
    </row>
    <row r="15" spans="1:3">
      <c r="A15" s="57" t="s">
        <v>94</v>
      </c>
      <c r="B15" s="61"/>
      <c r="C15" s="59"/>
    </row>
    <row r="16" spans="1:3">
      <c r="A16" s="56" t="s">
        <v>314</v>
      </c>
      <c r="B16" s="61">
        <v>-21.46</v>
      </c>
      <c r="C16" s="59">
        <v>-21.84</v>
      </c>
    </row>
    <row r="17" spans="1:3">
      <c r="A17" s="56" t="s">
        <v>315</v>
      </c>
      <c r="B17" s="61">
        <v>624.95000000000005</v>
      </c>
      <c r="C17" s="59">
        <v>-1.2</v>
      </c>
    </row>
    <row r="21" spans="1:3">
      <c r="A21" t="s">
        <v>98</v>
      </c>
      <c r="B21" t="s">
        <v>98</v>
      </c>
      <c r="C21" t="s">
        <v>98</v>
      </c>
    </row>
    <row r="22" spans="1:3">
      <c r="A22" t="s">
        <v>98</v>
      </c>
      <c r="B22" t="s">
        <v>98</v>
      </c>
      <c r="C22" t="s">
        <v>98</v>
      </c>
    </row>
    <row r="23" spans="1:3">
      <c r="A23" t="s">
        <v>98</v>
      </c>
      <c r="B23" t="s">
        <v>98</v>
      </c>
      <c r="C23" t="s">
        <v>98</v>
      </c>
    </row>
    <row r="24" spans="1:3">
      <c r="A24" t="s">
        <v>98</v>
      </c>
      <c r="B24" t="s">
        <v>98</v>
      </c>
      <c r="C24" t="s">
        <v>98</v>
      </c>
    </row>
    <row r="26" spans="1:3">
      <c r="A26" t="s">
        <v>98</v>
      </c>
    </row>
    <row r="27" spans="1:3">
      <c r="A27" t="s">
        <v>98</v>
      </c>
    </row>
    <row r="28" spans="1:3">
      <c r="A28" t="s">
        <v>98</v>
      </c>
      <c r="B28" t="s">
        <v>98</v>
      </c>
      <c r="C28" t="s">
        <v>98</v>
      </c>
    </row>
    <row r="29" spans="1:3">
      <c r="A29" t="s">
        <v>98</v>
      </c>
    </row>
    <row r="30" spans="1:3">
      <c r="A30" t="s">
        <v>98</v>
      </c>
      <c r="B30" t="s">
        <v>98</v>
      </c>
      <c r="C30" t="s">
        <v>98</v>
      </c>
    </row>
    <row r="31" spans="1:3">
      <c r="A31" t="s">
        <v>98</v>
      </c>
      <c r="B31" t="s">
        <v>98</v>
      </c>
      <c r="C31" t="s">
        <v>98</v>
      </c>
    </row>
    <row r="32" spans="1:3">
      <c r="A32" t="s">
        <v>98</v>
      </c>
    </row>
    <row r="33" spans="1:3">
      <c r="A33" t="s">
        <v>98</v>
      </c>
      <c r="B33" t="s">
        <v>98</v>
      </c>
      <c r="C33" t="s">
        <v>98</v>
      </c>
    </row>
    <row r="34" spans="1:3">
      <c r="A34" t="s">
        <v>98</v>
      </c>
      <c r="B34" t="s">
        <v>98</v>
      </c>
      <c r="C34" t="s">
        <v>98</v>
      </c>
    </row>
    <row r="35" spans="1:3">
      <c r="A35" t="s">
        <v>98</v>
      </c>
    </row>
    <row r="36" spans="1:3">
      <c r="A36" t="s">
        <v>98</v>
      </c>
    </row>
    <row r="37" spans="1:3">
      <c r="A37" t="s">
        <v>98</v>
      </c>
    </row>
    <row r="38" spans="1:3">
      <c r="A38" t="s">
        <v>98</v>
      </c>
    </row>
  </sheetData>
  <mergeCells count="1">
    <mergeCell ref="A2:C2"/>
  </mergeCells>
  <phoneticPr fontId="28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9" t="s">
        <v>316</v>
      </c>
      <c r="B1" s="440"/>
      <c r="C1" s="440"/>
    </row>
    <row r="2" spans="1:5">
      <c r="A2" s="35"/>
      <c r="B2" s="36"/>
      <c r="C2" s="37"/>
    </row>
    <row r="3" spans="1:5" ht="21.75" customHeight="1">
      <c r="A3" s="38" t="s">
        <v>98</v>
      </c>
      <c r="B3" s="39" t="s">
        <v>420</v>
      </c>
      <c r="C3" s="40" t="s">
        <v>317</v>
      </c>
    </row>
    <row r="4" spans="1:5" ht="21.75" customHeight="1">
      <c r="A4" s="265" t="s">
        <v>318</v>
      </c>
      <c r="B4" s="266">
        <v>87127.215050249797</v>
      </c>
      <c r="C4" s="267">
        <v>7563.5529660468001</v>
      </c>
    </row>
    <row r="5" spans="1:5" ht="21.75" customHeight="1">
      <c r="A5" s="41" t="s">
        <v>319</v>
      </c>
      <c r="B5" s="264">
        <v>86989.878406615593</v>
      </c>
      <c r="C5" s="263">
        <v>7526.8661196990997</v>
      </c>
    </row>
    <row r="6" spans="1:5" ht="21.75" customHeight="1">
      <c r="A6" s="41" t="s">
        <v>320</v>
      </c>
      <c r="B6" s="42">
        <v>52931.050338088302</v>
      </c>
      <c r="C6" s="263">
        <v>6955.9116919130001</v>
      </c>
    </row>
    <row r="7" spans="1:5" ht="21.75" customHeight="1">
      <c r="A7" s="41" t="s">
        <v>321</v>
      </c>
      <c r="B7" s="264">
        <v>19915.0253488171</v>
      </c>
      <c r="C7" s="263">
        <v>246.432314397</v>
      </c>
    </row>
    <row r="8" spans="1:5" ht="21.75" customHeight="1">
      <c r="A8" s="43" t="s">
        <v>322</v>
      </c>
      <c r="B8" s="264">
        <v>9445.3180126331008</v>
      </c>
      <c r="C8" s="263">
        <v>-63.436248927500003</v>
      </c>
    </row>
    <row r="9" spans="1:5" ht="21.75" customHeight="1">
      <c r="A9" s="43" t="s">
        <v>323</v>
      </c>
      <c r="B9" s="264">
        <v>2023.070068473</v>
      </c>
      <c r="C9" s="263">
        <v>171.7750895691</v>
      </c>
    </row>
    <row r="10" spans="1:5" ht="21.75" customHeight="1">
      <c r="A10" s="41" t="s">
        <v>324</v>
      </c>
      <c r="B10" s="264">
        <v>2675.4146386041002</v>
      </c>
      <c r="C10" s="263">
        <v>216.18327274750001</v>
      </c>
    </row>
    <row r="11" spans="1:5" ht="21.75" customHeight="1">
      <c r="A11" s="41" t="s">
        <v>325</v>
      </c>
      <c r="B11" s="264">
        <v>137.33664363419999</v>
      </c>
      <c r="C11" s="263">
        <v>36.686846347699998</v>
      </c>
    </row>
    <row r="12" spans="1:5" ht="21.75" customHeight="1">
      <c r="A12" s="268" t="s">
        <v>326</v>
      </c>
      <c r="B12" s="266">
        <v>81368.005326004699</v>
      </c>
      <c r="C12" s="267">
        <v>7195.0116240888001</v>
      </c>
      <c r="E12" s="45"/>
    </row>
    <row r="13" spans="1:5" ht="21.75" customHeight="1">
      <c r="A13" s="44" t="s">
        <v>327</v>
      </c>
      <c r="B13" s="264">
        <v>80560.368078579602</v>
      </c>
      <c r="C13" s="263">
        <v>7334.6427105821003</v>
      </c>
    </row>
    <row r="14" spans="1:5" ht="21.75" customHeight="1">
      <c r="A14" s="44" t="s">
        <v>328</v>
      </c>
      <c r="B14" s="42">
        <v>23310.051790618902</v>
      </c>
      <c r="C14" s="263">
        <v>1085.2053647589</v>
      </c>
    </row>
    <row r="15" spans="1:5" ht="21.75" customHeight="1">
      <c r="A15" s="44" t="s">
        <v>329</v>
      </c>
      <c r="B15" s="42">
        <v>57250.290065662703</v>
      </c>
      <c r="C15" s="263">
        <v>6249.5333986732003</v>
      </c>
    </row>
    <row r="16" spans="1:5" ht="21.75" customHeight="1">
      <c r="A16" s="46" t="s">
        <v>330</v>
      </c>
      <c r="B16" s="264">
        <v>2.6222298000000002E-2</v>
      </c>
      <c r="C16" s="263">
        <v>-9.6052849999999995E-2</v>
      </c>
    </row>
    <row r="17" spans="1:3">
      <c r="A17" s="44" t="s">
        <v>331</v>
      </c>
      <c r="B17" s="264">
        <v>807.63724742509999</v>
      </c>
      <c r="C17" s="263">
        <v>-139.63108649329999</v>
      </c>
    </row>
  </sheetData>
  <mergeCells count="1">
    <mergeCell ref="A1:C1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30" customWidth="1"/>
    <col min="2" max="2" width="17.21875" style="30" customWidth="1"/>
    <col min="3" max="3" width="17.6640625" style="30" customWidth="1"/>
    <col min="4" max="256" width="21.88671875" style="30"/>
    <col min="257" max="257" width="23.21875" style="30" customWidth="1"/>
    <col min="258" max="258" width="17.21875" style="30" customWidth="1"/>
    <col min="259" max="259" width="17.6640625" style="30" customWidth="1"/>
    <col min="260" max="512" width="21.88671875" style="30"/>
    <col min="513" max="513" width="23.21875" style="30" customWidth="1"/>
    <col min="514" max="514" width="17.21875" style="30" customWidth="1"/>
    <col min="515" max="515" width="17.6640625" style="30" customWidth="1"/>
    <col min="516" max="768" width="21.88671875" style="30"/>
    <col min="769" max="769" width="23.21875" style="30" customWidth="1"/>
    <col min="770" max="770" width="17.21875" style="30" customWidth="1"/>
    <col min="771" max="771" width="17.6640625" style="30" customWidth="1"/>
    <col min="772" max="1024" width="21.88671875" style="30"/>
    <col min="1025" max="1025" width="23.21875" style="30" customWidth="1"/>
    <col min="1026" max="1026" width="17.21875" style="30" customWidth="1"/>
    <col min="1027" max="1027" width="17.6640625" style="30" customWidth="1"/>
    <col min="1028" max="1280" width="21.88671875" style="30"/>
    <col min="1281" max="1281" width="23.21875" style="30" customWidth="1"/>
    <col min="1282" max="1282" width="17.21875" style="30" customWidth="1"/>
    <col min="1283" max="1283" width="17.6640625" style="30" customWidth="1"/>
    <col min="1284" max="1536" width="21.88671875" style="30"/>
    <col min="1537" max="1537" width="23.21875" style="30" customWidth="1"/>
    <col min="1538" max="1538" width="17.21875" style="30" customWidth="1"/>
    <col min="1539" max="1539" width="17.6640625" style="30" customWidth="1"/>
    <col min="1540" max="1792" width="21.88671875" style="30"/>
    <col min="1793" max="1793" width="23.21875" style="30" customWidth="1"/>
    <col min="1794" max="1794" width="17.21875" style="30" customWidth="1"/>
    <col min="1795" max="1795" width="17.6640625" style="30" customWidth="1"/>
    <col min="1796" max="2048" width="21.88671875" style="30"/>
    <col min="2049" max="2049" width="23.21875" style="30" customWidth="1"/>
    <col min="2050" max="2050" width="17.21875" style="30" customWidth="1"/>
    <col min="2051" max="2051" width="17.6640625" style="30" customWidth="1"/>
    <col min="2052" max="2304" width="21.88671875" style="30"/>
    <col min="2305" max="2305" width="23.21875" style="30" customWidth="1"/>
    <col min="2306" max="2306" width="17.21875" style="30" customWidth="1"/>
    <col min="2307" max="2307" width="17.6640625" style="30" customWidth="1"/>
    <col min="2308" max="2560" width="21.88671875" style="30"/>
    <col min="2561" max="2561" width="23.21875" style="30" customWidth="1"/>
    <col min="2562" max="2562" width="17.21875" style="30" customWidth="1"/>
    <col min="2563" max="2563" width="17.6640625" style="30" customWidth="1"/>
    <col min="2564" max="2816" width="21.88671875" style="30"/>
    <col min="2817" max="2817" width="23.21875" style="30" customWidth="1"/>
    <col min="2818" max="2818" width="17.21875" style="30" customWidth="1"/>
    <col min="2819" max="2819" width="17.6640625" style="30" customWidth="1"/>
    <col min="2820" max="3072" width="21.88671875" style="30"/>
    <col min="3073" max="3073" width="23.21875" style="30" customWidth="1"/>
    <col min="3074" max="3074" width="17.21875" style="30" customWidth="1"/>
    <col min="3075" max="3075" width="17.6640625" style="30" customWidth="1"/>
    <col min="3076" max="3328" width="21.88671875" style="30"/>
    <col min="3329" max="3329" width="23.21875" style="30" customWidth="1"/>
    <col min="3330" max="3330" width="17.21875" style="30" customWidth="1"/>
    <col min="3331" max="3331" width="17.6640625" style="30" customWidth="1"/>
    <col min="3332" max="3584" width="21.88671875" style="30"/>
    <col min="3585" max="3585" width="23.21875" style="30" customWidth="1"/>
    <col min="3586" max="3586" width="17.21875" style="30" customWidth="1"/>
    <col min="3587" max="3587" width="17.6640625" style="30" customWidth="1"/>
    <col min="3588" max="3840" width="21.88671875" style="30"/>
    <col min="3841" max="3841" width="23.21875" style="30" customWidth="1"/>
    <col min="3842" max="3842" width="17.21875" style="30" customWidth="1"/>
    <col min="3843" max="3843" width="17.6640625" style="30" customWidth="1"/>
    <col min="3844" max="4096" width="21.88671875" style="30"/>
    <col min="4097" max="4097" width="23.21875" style="30" customWidth="1"/>
    <col min="4098" max="4098" width="17.21875" style="30" customWidth="1"/>
    <col min="4099" max="4099" width="17.6640625" style="30" customWidth="1"/>
    <col min="4100" max="4352" width="21.88671875" style="30"/>
    <col min="4353" max="4353" width="23.21875" style="30" customWidth="1"/>
    <col min="4354" max="4354" width="17.21875" style="30" customWidth="1"/>
    <col min="4355" max="4355" width="17.6640625" style="30" customWidth="1"/>
    <col min="4356" max="4608" width="21.88671875" style="30"/>
    <col min="4609" max="4609" width="23.21875" style="30" customWidth="1"/>
    <col min="4610" max="4610" width="17.21875" style="30" customWidth="1"/>
    <col min="4611" max="4611" width="17.6640625" style="30" customWidth="1"/>
    <col min="4612" max="4864" width="21.88671875" style="30"/>
    <col min="4865" max="4865" width="23.21875" style="30" customWidth="1"/>
    <col min="4866" max="4866" width="17.21875" style="30" customWidth="1"/>
    <col min="4867" max="4867" width="17.6640625" style="30" customWidth="1"/>
    <col min="4868" max="5120" width="21.88671875" style="30"/>
    <col min="5121" max="5121" width="23.21875" style="30" customWidth="1"/>
    <col min="5122" max="5122" width="17.21875" style="30" customWidth="1"/>
    <col min="5123" max="5123" width="17.6640625" style="30" customWidth="1"/>
    <col min="5124" max="5376" width="21.88671875" style="30"/>
    <col min="5377" max="5377" width="23.21875" style="30" customWidth="1"/>
    <col min="5378" max="5378" width="17.21875" style="30" customWidth="1"/>
    <col min="5379" max="5379" width="17.6640625" style="30" customWidth="1"/>
    <col min="5380" max="5632" width="21.88671875" style="30"/>
    <col min="5633" max="5633" width="23.21875" style="30" customWidth="1"/>
    <col min="5634" max="5634" width="17.21875" style="30" customWidth="1"/>
    <col min="5635" max="5635" width="17.6640625" style="30" customWidth="1"/>
    <col min="5636" max="5888" width="21.88671875" style="30"/>
    <col min="5889" max="5889" width="23.21875" style="30" customWidth="1"/>
    <col min="5890" max="5890" width="17.21875" style="30" customWidth="1"/>
    <col min="5891" max="5891" width="17.6640625" style="30" customWidth="1"/>
    <col min="5892" max="6144" width="21.88671875" style="30"/>
    <col min="6145" max="6145" width="23.21875" style="30" customWidth="1"/>
    <col min="6146" max="6146" width="17.21875" style="30" customWidth="1"/>
    <col min="6147" max="6147" width="17.6640625" style="30" customWidth="1"/>
    <col min="6148" max="6400" width="21.88671875" style="30"/>
    <col min="6401" max="6401" width="23.21875" style="30" customWidth="1"/>
    <col min="6402" max="6402" width="17.21875" style="30" customWidth="1"/>
    <col min="6403" max="6403" width="17.6640625" style="30" customWidth="1"/>
    <col min="6404" max="6656" width="21.88671875" style="30"/>
    <col min="6657" max="6657" width="23.21875" style="30" customWidth="1"/>
    <col min="6658" max="6658" width="17.21875" style="30" customWidth="1"/>
    <col min="6659" max="6659" width="17.6640625" style="30" customWidth="1"/>
    <col min="6660" max="6912" width="21.88671875" style="30"/>
    <col min="6913" max="6913" width="23.21875" style="30" customWidth="1"/>
    <col min="6914" max="6914" width="17.21875" style="30" customWidth="1"/>
    <col min="6915" max="6915" width="17.6640625" style="30" customWidth="1"/>
    <col min="6916" max="7168" width="21.88671875" style="30"/>
    <col min="7169" max="7169" width="23.21875" style="30" customWidth="1"/>
    <col min="7170" max="7170" width="17.21875" style="30" customWidth="1"/>
    <col min="7171" max="7171" width="17.6640625" style="30" customWidth="1"/>
    <col min="7172" max="7424" width="21.88671875" style="30"/>
    <col min="7425" max="7425" width="23.21875" style="30" customWidth="1"/>
    <col min="7426" max="7426" width="17.21875" style="30" customWidth="1"/>
    <col min="7427" max="7427" width="17.6640625" style="30" customWidth="1"/>
    <col min="7428" max="7680" width="21.88671875" style="30"/>
    <col min="7681" max="7681" width="23.21875" style="30" customWidth="1"/>
    <col min="7682" max="7682" width="17.21875" style="30" customWidth="1"/>
    <col min="7683" max="7683" width="17.6640625" style="30" customWidth="1"/>
    <col min="7684" max="7936" width="21.88671875" style="30"/>
    <col min="7937" max="7937" width="23.21875" style="30" customWidth="1"/>
    <col min="7938" max="7938" width="17.21875" style="30" customWidth="1"/>
    <col min="7939" max="7939" width="17.6640625" style="30" customWidth="1"/>
    <col min="7940" max="8192" width="21.88671875" style="30"/>
    <col min="8193" max="8193" width="23.21875" style="30" customWidth="1"/>
    <col min="8194" max="8194" width="17.21875" style="30" customWidth="1"/>
    <col min="8195" max="8195" width="17.6640625" style="30" customWidth="1"/>
    <col min="8196" max="8448" width="21.88671875" style="30"/>
    <col min="8449" max="8449" width="23.21875" style="30" customWidth="1"/>
    <col min="8450" max="8450" width="17.21875" style="30" customWidth="1"/>
    <col min="8451" max="8451" width="17.6640625" style="30" customWidth="1"/>
    <col min="8452" max="8704" width="21.88671875" style="30"/>
    <col min="8705" max="8705" width="23.21875" style="30" customWidth="1"/>
    <col min="8706" max="8706" width="17.21875" style="30" customWidth="1"/>
    <col min="8707" max="8707" width="17.6640625" style="30" customWidth="1"/>
    <col min="8708" max="8960" width="21.88671875" style="30"/>
    <col min="8961" max="8961" width="23.21875" style="30" customWidth="1"/>
    <col min="8962" max="8962" width="17.21875" style="30" customWidth="1"/>
    <col min="8963" max="8963" width="17.6640625" style="30" customWidth="1"/>
    <col min="8964" max="9216" width="21.88671875" style="30"/>
    <col min="9217" max="9217" width="23.21875" style="30" customWidth="1"/>
    <col min="9218" max="9218" width="17.21875" style="30" customWidth="1"/>
    <col min="9219" max="9219" width="17.6640625" style="30" customWidth="1"/>
    <col min="9220" max="9472" width="21.88671875" style="30"/>
    <col min="9473" max="9473" width="23.21875" style="30" customWidth="1"/>
    <col min="9474" max="9474" width="17.21875" style="30" customWidth="1"/>
    <col min="9475" max="9475" width="17.6640625" style="30" customWidth="1"/>
    <col min="9476" max="9728" width="21.88671875" style="30"/>
    <col min="9729" max="9729" width="23.21875" style="30" customWidth="1"/>
    <col min="9730" max="9730" width="17.21875" style="30" customWidth="1"/>
    <col min="9731" max="9731" width="17.6640625" style="30" customWidth="1"/>
    <col min="9732" max="9984" width="21.88671875" style="30"/>
    <col min="9985" max="9985" width="23.21875" style="30" customWidth="1"/>
    <col min="9986" max="9986" width="17.21875" style="30" customWidth="1"/>
    <col min="9987" max="9987" width="17.6640625" style="30" customWidth="1"/>
    <col min="9988" max="10240" width="21.88671875" style="30"/>
    <col min="10241" max="10241" width="23.21875" style="30" customWidth="1"/>
    <col min="10242" max="10242" width="17.21875" style="30" customWidth="1"/>
    <col min="10243" max="10243" width="17.6640625" style="30" customWidth="1"/>
    <col min="10244" max="10496" width="21.88671875" style="30"/>
    <col min="10497" max="10497" width="23.21875" style="30" customWidth="1"/>
    <col min="10498" max="10498" width="17.21875" style="30" customWidth="1"/>
    <col min="10499" max="10499" width="17.6640625" style="30" customWidth="1"/>
    <col min="10500" max="10752" width="21.88671875" style="30"/>
    <col min="10753" max="10753" width="23.21875" style="30" customWidth="1"/>
    <col min="10754" max="10754" width="17.21875" style="30" customWidth="1"/>
    <col min="10755" max="10755" width="17.6640625" style="30" customWidth="1"/>
    <col min="10756" max="11008" width="21.88671875" style="30"/>
    <col min="11009" max="11009" width="23.21875" style="30" customWidth="1"/>
    <col min="11010" max="11010" width="17.21875" style="30" customWidth="1"/>
    <col min="11011" max="11011" width="17.6640625" style="30" customWidth="1"/>
    <col min="11012" max="11264" width="21.88671875" style="30"/>
    <col min="11265" max="11265" width="23.21875" style="30" customWidth="1"/>
    <col min="11266" max="11266" width="17.21875" style="30" customWidth="1"/>
    <col min="11267" max="11267" width="17.6640625" style="30" customWidth="1"/>
    <col min="11268" max="11520" width="21.88671875" style="30"/>
    <col min="11521" max="11521" width="23.21875" style="30" customWidth="1"/>
    <col min="11522" max="11522" width="17.21875" style="30" customWidth="1"/>
    <col min="11523" max="11523" width="17.6640625" style="30" customWidth="1"/>
    <col min="11524" max="11776" width="21.88671875" style="30"/>
    <col min="11777" max="11777" width="23.21875" style="30" customWidth="1"/>
    <col min="11778" max="11778" width="17.21875" style="30" customWidth="1"/>
    <col min="11779" max="11779" width="17.6640625" style="30" customWidth="1"/>
    <col min="11780" max="12032" width="21.88671875" style="30"/>
    <col min="12033" max="12033" width="23.21875" style="30" customWidth="1"/>
    <col min="12034" max="12034" width="17.21875" style="30" customWidth="1"/>
    <col min="12035" max="12035" width="17.6640625" style="30" customWidth="1"/>
    <col min="12036" max="12288" width="21.88671875" style="30"/>
    <col min="12289" max="12289" width="23.21875" style="30" customWidth="1"/>
    <col min="12290" max="12290" width="17.21875" style="30" customWidth="1"/>
    <col min="12291" max="12291" width="17.6640625" style="30" customWidth="1"/>
    <col min="12292" max="12544" width="21.88671875" style="30"/>
    <col min="12545" max="12545" width="23.21875" style="30" customWidth="1"/>
    <col min="12546" max="12546" width="17.21875" style="30" customWidth="1"/>
    <col min="12547" max="12547" width="17.6640625" style="30" customWidth="1"/>
    <col min="12548" max="12800" width="21.88671875" style="30"/>
    <col min="12801" max="12801" width="23.21875" style="30" customWidth="1"/>
    <col min="12802" max="12802" width="17.21875" style="30" customWidth="1"/>
    <col min="12803" max="12803" width="17.6640625" style="30" customWidth="1"/>
    <col min="12804" max="13056" width="21.88671875" style="30"/>
    <col min="13057" max="13057" width="23.21875" style="30" customWidth="1"/>
    <col min="13058" max="13058" width="17.21875" style="30" customWidth="1"/>
    <col min="13059" max="13059" width="17.6640625" style="30" customWidth="1"/>
    <col min="13060" max="13312" width="21.88671875" style="30"/>
    <col min="13313" max="13313" width="23.21875" style="30" customWidth="1"/>
    <col min="13314" max="13314" width="17.21875" style="30" customWidth="1"/>
    <col min="13315" max="13315" width="17.6640625" style="30" customWidth="1"/>
    <col min="13316" max="13568" width="21.88671875" style="30"/>
    <col min="13569" max="13569" width="23.21875" style="30" customWidth="1"/>
    <col min="13570" max="13570" width="17.21875" style="30" customWidth="1"/>
    <col min="13571" max="13571" width="17.6640625" style="30" customWidth="1"/>
    <col min="13572" max="13824" width="21.88671875" style="30"/>
    <col min="13825" max="13825" width="23.21875" style="30" customWidth="1"/>
    <col min="13826" max="13826" width="17.21875" style="30" customWidth="1"/>
    <col min="13827" max="13827" width="17.6640625" style="30" customWidth="1"/>
    <col min="13828" max="14080" width="21.88671875" style="30"/>
    <col min="14081" max="14081" width="23.21875" style="30" customWidth="1"/>
    <col min="14082" max="14082" width="17.21875" style="30" customWidth="1"/>
    <col min="14083" max="14083" width="17.6640625" style="30" customWidth="1"/>
    <col min="14084" max="14336" width="21.88671875" style="30"/>
    <col min="14337" max="14337" width="23.21875" style="30" customWidth="1"/>
    <col min="14338" max="14338" width="17.21875" style="30" customWidth="1"/>
    <col min="14339" max="14339" width="17.6640625" style="30" customWidth="1"/>
    <col min="14340" max="14592" width="21.88671875" style="30"/>
    <col min="14593" max="14593" width="23.21875" style="30" customWidth="1"/>
    <col min="14594" max="14594" width="17.21875" style="30" customWidth="1"/>
    <col min="14595" max="14595" width="17.6640625" style="30" customWidth="1"/>
    <col min="14596" max="14848" width="21.88671875" style="30"/>
    <col min="14849" max="14849" width="23.21875" style="30" customWidth="1"/>
    <col min="14850" max="14850" width="17.21875" style="30" customWidth="1"/>
    <col min="14851" max="14851" width="17.6640625" style="30" customWidth="1"/>
    <col min="14852" max="15104" width="21.88671875" style="30"/>
    <col min="15105" max="15105" width="23.21875" style="30" customWidth="1"/>
    <col min="15106" max="15106" width="17.21875" style="30" customWidth="1"/>
    <col min="15107" max="15107" width="17.6640625" style="30" customWidth="1"/>
    <col min="15108" max="15360" width="21.88671875" style="30"/>
    <col min="15361" max="15361" width="23.21875" style="30" customWidth="1"/>
    <col min="15362" max="15362" width="17.21875" style="30" customWidth="1"/>
    <col min="15363" max="15363" width="17.6640625" style="30" customWidth="1"/>
    <col min="15364" max="15616" width="21.88671875" style="30"/>
    <col min="15617" max="15617" width="23.21875" style="30" customWidth="1"/>
    <col min="15618" max="15618" width="17.21875" style="30" customWidth="1"/>
    <col min="15619" max="15619" width="17.6640625" style="30" customWidth="1"/>
    <col min="15620" max="15872" width="21.88671875" style="30"/>
    <col min="15873" max="15873" width="23.21875" style="30" customWidth="1"/>
    <col min="15874" max="15874" width="17.21875" style="30" customWidth="1"/>
    <col min="15875" max="15875" width="17.6640625" style="30" customWidth="1"/>
    <col min="15876" max="16128" width="21.88671875" style="30"/>
    <col min="16129" max="16129" width="23.21875" style="30" customWidth="1"/>
    <col min="16130" max="16130" width="17.21875" style="30" customWidth="1"/>
    <col min="16131" max="16131" width="17.6640625" style="30" customWidth="1"/>
    <col min="16132" max="16384" width="21.88671875" style="30"/>
  </cols>
  <sheetData>
    <row r="1" spans="1:3" ht="25.8" customHeight="1">
      <c r="A1" s="441" t="s">
        <v>332</v>
      </c>
      <c r="B1" s="441"/>
      <c r="C1" s="441"/>
    </row>
    <row r="2" spans="1:3" ht="19.5" customHeight="1">
      <c r="A2" s="444" t="s">
        <v>25</v>
      </c>
      <c r="B2" s="442" t="str">
        <f>'4'!E3</f>
        <v>1-11月</v>
      </c>
      <c r="C2" s="443"/>
    </row>
    <row r="3" spans="1:3" ht="19.5" customHeight="1">
      <c r="A3" s="445"/>
      <c r="B3" s="31" t="s">
        <v>26</v>
      </c>
      <c r="C3" s="32" t="s">
        <v>27</v>
      </c>
    </row>
    <row r="4" spans="1:3" ht="22.5" customHeight="1">
      <c r="A4" s="269" t="s">
        <v>333</v>
      </c>
      <c r="B4" s="273">
        <v>1991.1936000000001</v>
      </c>
      <c r="C4" s="274">
        <v>10.383879023492028</v>
      </c>
    </row>
    <row r="5" spans="1:3" ht="22.5" customHeight="1">
      <c r="A5" s="270" t="s">
        <v>334</v>
      </c>
      <c r="B5" s="273">
        <v>425.18180000000001</v>
      </c>
      <c r="C5" s="274">
        <v>8.4613139788435348</v>
      </c>
    </row>
    <row r="6" spans="1:3" ht="22.5" customHeight="1">
      <c r="A6" s="270" t="s">
        <v>335</v>
      </c>
      <c r="B6" s="273">
        <v>1566.0118</v>
      </c>
      <c r="C6" s="274">
        <v>10.917681072989453</v>
      </c>
    </row>
    <row r="7" spans="1:3" ht="22.5" customHeight="1">
      <c r="A7" s="33" t="s">
        <v>336</v>
      </c>
      <c r="B7" s="273">
        <v>1127.4804999999999</v>
      </c>
      <c r="C7" s="274">
        <v>12.617706266766831</v>
      </c>
    </row>
    <row r="8" spans="1:3" ht="22.5" customHeight="1">
      <c r="A8" s="33" t="s">
        <v>337</v>
      </c>
      <c r="B8" s="273">
        <v>405.2817</v>
      </c>
      <c r="C8" s="274">
        <v>8.4362851203073603</v>
      </c>
    </row>
    <row r="9" spans="1:3" ht="22.5" customHeight="1">
      <c r="A9" s="271" t="s">
        <v>338</v>
      </c>
      <c r="B9" s="273">
        <v>33.249600000000001</v>
      </c>
      <c r="C9" s="274">
        <v>-10.038961038961034</v>
      </c>
    </row>
    <row r="10" spans="1:3" ht="22.5" customHeight="1">
      <c r="A10" s="272" t="s">
        <v>339</v>
      </c>
      <c r="B10" s="273">
        <v>691.3732</v>
      </c>
      <c r="C10" s="274">
        <v>24.744929672635621</v>
      </c>
    </row>
    <row r="11" spans="1:3" ht="22.5" customHeight="1">
      <c r="A11" s="33" t="s">
        <v>334</v>
      </c>
      <c r="B11" s="273">
        <v>275.70359999999999</v>
      </c>
      <c r="C11" s="274">
        <v>15.918998190392259</v>
      </c>
    </row>
    <row r="12" spans="1:3" ht="22.5" customHeight="1">
      <c r="A12" s="33" t="s">
        <v>335</v>
      </c>
      <c r="B12" s="273">
        <v>415.6696</v>
      </c>
      <c r="C12" s="274">
        <v>31.379739869950782</v>
      </c>
    </row>
    <row r="13" spans="1:3" ht="22.5" customHeight="1">
      <c r="A13" s="33" t="s">
        <v>336</v>
      </c>
      <c r="B13" s="273">
        <v>233.51509999999999</v>
      </c>
      <c r="C13" s="274">
        <v>52.239073559640929</v>
      </c>
    </row>
    <row r="14" spans="1:3" ht="22.5" customHeight="1">
      <c r="A14" s="33" t="s">
        <v>337</v>
      </c>
      <c r="B14" s="273">
        <v>169.19640000000001</v>
      </c>
      <c r="C14" s="274">
        <v>12.056087516871685</v>
      </c>
    </row>
    <row r="15" spans="1:3" ht="22.5" customHeight="1">
      <c r="A15" s="271" t="s">
        <v>338</v>
      </c>
      <c r="B15" s="273">
        <v>12.958</v>
      </c>
      <c r="C15" s="274">
        <v>7.9095951100081692</v>
      </c>
    </row>
    <row r="17" spans="1:1" ht="41.25" customHeight="1">
      <c r="A17" s="34"/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20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5" t="s">
        <v>340</v>
      </c>
      <c r="B1" s="395"/>
      <c r="C1" s="395"/>
    </row>
    <row r="2" spans="1:3" ht="15.6">
      <c r="A2" s="21"/>
      <c r="B2" s="22"/>
      <c r="C2" s="23"/>
    </row>
    <row r="3" spans="1:3" ht="18.75" customHeight="1">
      <c r="A3" s="24" t="s">
        <v>341</v>
      </c>
      <c r="B3" s="25" t="str">
        <f>'4'!B3:B4</f>
        <v>12月</v>
      </c>
      <c r="C3" s="25" t="str">
        <f>'4'!C3</f>
        <v>1-12月</v>
      </c>
    </row>
    <row r="4" spans="1:3" ht="18.75" customHeight="1">
      <c r="A4" s="26" t="s">
        <v>342</v>
      </c>
      <c r="B4" s="330">
        <v>99.8</v>
      </c>
      <c r="C4" s="334">
        <v>100.1</v>
      </c>
    </row>
    <row r="5" spans="1:3" ht="18.75" customHeight="1">
      <c r="A5" s="27" t="s">
        <v>343</v>
      </c>
      <c r="B5" s="330">
        <v>100</v>
      </c>
      <c r="C5" s="334">
        <v>100.2</v>
      </c>
    </row>
    <row r="6" spans="1:3" ht="18.75" customHeight="1">
      <c r="A6" s="27" t="s">
        <v>344</v>
      </c>
      <c r="B6" s="330">
        <v>99</v>
      </c>
      <c r="C6" s="334">
        <v>99.9</v>
      </c>
    </row>
    <row r="7" spans="1:3" ht="18.75" customHeight="1">
      <c r="A7" s="27" t="s">
        <v>345</v>
      </c>
      <c r="B7" s="330">
        <v>97.7</v>
      </c>
      <c r="C7" s="334">
        <v>99.9</v>
      </c>
    </row>
    <row r="8" spans="1:3" ht="18.75" customHeight="1">
      <c r="A8" s="27" t="s">
        <v>346</v>
      </c>
      <c r="B8" s="328">
        <v>101.9</v>
      </c>
      <c r="C8" s="329">
        <v>101.2</v>
      </c>
    </row>
    <row r="9" spans="1:3" ht="18.75" customHeight="1">
      <c r="A9" s="27" t="s">
        <v>347</v>
      </c>
      <c r="B9" s="330">
        <v>104</v>
      </c>
      <c r="C9" s="331">
        <v>101.3</v>
      </c>
    </row>
    <row r="10" spans="1:3" ht="18.75" customHeight="1">
      <c r="A10" s="27" t="s">
        <v>348</v>
      </c>
      <c r="B10" s="332">
        <v>100.7</v>
      </c>
      <c r="C10" s="333">
        <v>100.4</v>
      </c>
    </row>
    <row r="11" spans="1:3" ht="18.75" customHeight="1">
      <c r="A11" s="27" t="s">
        <v>349</v>
      </c>
      <c r="B11" s="330">
        <v>99.7</v>
      </c>
      <c r="C11" s="334">
        <v>100.2</v>
      </c>
    </row>
    <row r="12" spans="1:3" ht="18.75" customHeight="1">
      <c r="A12" s="27" t="s">
        <v>350</v>
      </c>
      <c r="B12" s="330">
        <v>97.8</v>
      </c>
      <c r="C12" s="334">
        <v>97.5</v>
      </c>
    </row>
    <row r="13" spans="1:3" ht="18.75" customHeight="1">
      <c r="A13" s="27" t="s">
        <v>351</v>
      </c>
      <c r="B13" s="330">
        <v>101.4</v>
      </c>
      <c r="C13" s="334">
        <v>101.8</v>
      </c>
    </row>
    <row r="14" spans="1:3" ht="18.75" customHeight="1">
      <c r="A14" s="27" t="s">
        <v>352</v>
      </c>
      <c r="B14" s="330">
        <v>100.9</v>
      </c>
      <c r="C14" s="331">
        <v>100.5</v>
      </c>
    </row>
    <row r="15" spans="1:3" ht="18.75" customHeight="1">
      <c r="A15" s="27" t="s">
        <v>353</v>
      </c>
      <c r="B15" s="330">
        <v>102.5</v>
      </c>
      <c r="C15" s="331">
        <v>102.9</v>
      </c>
    </row>
    <row r="16" spans="1:3" ht="18.75" customHeight="1">
      <c r="A16" s="296" t="s">
        <v>403</v>
      </c>
      <c r="B16" s="330">
        <v>97.7</v>
      </c>
      <c r="C16" s="331">
        <v>97.4</v>
      </c>
    </row>
    <row r="17" spans="1:3" ht="18.75" customHeight="1">
      <c r="A17" s="296" t="s">
        <v>404</v>
      </c>
      <c r="B17" s="330">
        <v>95.5</v>
      </c>
      <c r="C17" s="331">
        <v>95.9</v>
      </c>
    </row>
    <row r="18" spans="1:3">
      <c r="A18" s="28"/>
      <c r="C18" s="29"/>
    </row>
    <row r="19" spans="1:3">
      <c r="A19" s="28"/>
      <c r="C19" s="29"/>
    </row>
    <row r="20" spans="1:3">
      <c r="A20" s="30"/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33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3.4414062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17.399999999999999">
      <c r="A1" s="8" t="s">
        <v>354</v>
      </c>
      <c r="B1" s="446" t="s">
        <v>355</v>
      </c>
      <c r="C1" s="446"/>
      <c r="D1" s="446"/>
      <c r="E1" s="446"/>
    </row>
    <row r="2" spans="1:5" ht="16.2" thickBot="1">
      <c r="B2" s="9"/>
      <c r="C2" s="9"/>
      <c r="D2" s="9"/>
      <c r="E2" s="9"/>
    </row>
    <row r="3" spans="1:5" ht="19.5" customHeight="1" thickBot="1">
      <c r="B3" s="10"/>
      <c r="C3" s="309" t="s">
        <v>356</v>
      </c>
      <c r="D3" s="11" t="str">
        <f>'14'!B2</f>
        <v>1-12月</v>
      </c>
      <c r="E3" s="12" t="s">
        <v>357</v>
      </c>
    </row>
    <row r="4" spans="1:5" ht="15.75" customHeight="1">
      <c r="B4" s="13" t="s">
        <v>358</v>
      </c>
      <c r="C4" s="310" t="s">
        <v>359</v>
      </c>
      <c r="D4" s="311">
        <v>832.8</v>
      </c>
      <c r="E4" s="312">
        <v>13.31</v>
      </c>
    </row>
    <row r="5" spans="1:5" ht="15" customHeight="1">
      <c r="B5" s="13" t="s">
        <v>360</v>
      </c>
      <c r="C5" s="310" t="s">
        <v>3</v>
      </c>
      <c r="D5" s="311">
        <v>239691.65</v>
      </c>
      <c r="E5" s="312">
        <v>32.36</v>
      </c>
    </row>
    <row r="6" spans="1:5" ht="13.5" customHeight="1">
      <c r="B6" s="13" t="s">
        <v>361</v>
      </c>
      <c r="C6" s="310" t="s">
        <v>359</v>
      </c>
      <c r="D6" s="311">
        <v>160.77000000000001</v>
      </c>
      <c r="E6" s="312">
        <v>8.39</v>
      </c>
    </row>
    <row r="7" spans="1:5" ht="13.5" customHeight="1">
      <c r="B7" s="13" t="s">
        <v>362</v>
      </c>
      <c r="C7" s="310" t="s">
        <v>3</v>
      </c>
      <c r="D7" s="311">
        <v>47264.29</v>
      </c>
      <c r="E7" s="312">
        <v>165.98</v>
      </c>
    </row>
    <row r="8" spans="1:5" ht="24">
      <c r="B8" s="14" t="s">
        <v>363</v>
      </c>
      <c r="C8" s="313"/>
      <c r="D8" s="314"/>
      <c r="E8" s="315"/>
    </row>
    <row r="9" spans="1:5" ht="15.75" customHeight="1">
      <c r="B9" s="13" t="s">
        <v>364</v>
      </c>
      <c r="C9" s="310" t="s">
        <v>359</v>
      </c>
      <c r="D9" s="311">
        <v>8.0299999999999994</v>
      </c>
      <c r="E9" s="312">
        <v>6.29</v>
      </c>
    </row>
    <row r="10" spans="1:5" ht="15" customHeight="1">
      <c r="B10" s="13" t="s">
        <v>365</v>
      </c>
      <c r="C10" s="310" t="s">
        <v>3</v>
      </c>
      <c r="D10" s="311">
        <v>48237.72</v>
      </c>
      <c r="E10" s="312">
        <v>44.9</v>
      </c>
    </row>
    <row r="11" spans="1:5" ht="13.5" customHeight="1">
      <c r="B11" s="13" t="s">
        <v>366</v>
      </c>
      <c r="C11" s="316" t="s">
        <v>359</v>
      </c>
      <c r="D11" s="311">
        <v>0.84</v>
      </c>
      <c r="E11" s="312">
        <v>7.34</v>
      </c>
    </row>
    <row r="12" spans="1:5" ht="13.5" customHeight="1">
      <c r="B12" s="15" t="s">
        <v>367</v>
      </c>
      <c r="C12" s="310" t="s">
        <v>3</v>
      </c>
      <c r="D12" s="317">
        <v>13244.78</v>
      </c>
      <c r="E12" s="318">
        <v>256.97000000000003</v>
      </c>
    </row>
    <row r="13" spans="1:5" ht="15.75" customHeight="1">
      <c r="B13" s="16" t="s">
        <v>368</v>
      </c>
      <c r="C13" s="319"/>
      <c r="D13" s="317"/>
      <c r="E13" s="318"/>
    </row>
    <row r="14" spans="1:5" ht="15.75" customHeight="1">
      <c r="B14" s="13" t="s">
        <v>364</v>
      </c>
      <c r="C14" s="316" t="s">
        <v>369</v>
      </c>
      <c r="D14" s="317">
        <v>14145</v>
      </c>
      <c r="E14" s="318">
        <v>6.92</v>
      </c>
    </row>
    <row r="15" spans="1:5" ht="15" customHeight="1">
      <c r="B15" s="13" t="s">
        <v>370</v>
      </c>
      <c r="C15" s="310" t="s">
        <v>14</v>
      </c>
      <c r="D15" s="317">
        <v>2808.04</v>
      </c>
      <c r="E15" s="318">
        <v>61.42</v>
      </c>
    </row>
    <row r="16" spans="1:5" ht="13.5" customHeight="1">
      <c r="B16" s="13" t="s">
        <v>366</v>
      </c>
      <c r="C16" s="316" t="s">
        <v>369</v>
      </c>
      <c r="D16" s="317">
        <v>1509</v>
      </c>
      <c r="E16" s="318">
        <v>26.91</v>
      </c>
    </row>
    <row r="17" spans="2:5" ht="13.5" customHeight="1">
      <c r="B17" s="15" t="s">
        <v>371</v>
      </c>
      <c r="C17" s="310" t="s">
        <v>14</v>
      </c>
      <c r="D17" s="320">
        <v>254.44</v>
      </c>
      <c r="E17" s="318">
        <v>37.08</v>
      </c>
    </row>
    <row r="18" spans="2:5" ht="15.75" customHeight="1">
      <c r="B18" s="17" t="s">
        <v>372</v>
      </c>
      <c r="C18" s="321"/>
      <c r="D18" s="320"/>
      <c r="E18" s="318"/>
    </row>
    <row r="19" spans="2:5" ht="15" customHeight="1">
      <c r="B19" s="13" t="s">
        <v>364</v>
      </c>
      <c r="C19" s="310" t="s">
        <v>359</v>
      </c>
      <c r="D19" s="320">
        <v>216.43</v>
      </c>
      <c r="E19" s="318">
        <v>20.94</v>
      </c>
    </row>
    <row r="20" spans="2:5" ht="13.5" customHeight="1">
      <c r="B20" s="13" t="s">
        <v>365</v>
      </c>
      <c r="C20" s="310" t="s">
        <v>3</v>
      </c>
      <c r="D20" s="320">
        <v>159986.53</v>
      </c>
      <c r="E20" s="318">
        <v>26.88</v>
      </c>
    </row>
    <row r="21" spans="2:5" ht="13.5" customHeight="1">
      <c r="B21" s="13" t="s">
        <v>366</v>
      </c>
      <c r="C21" s="310" t="s">
        <v>359</v>
      </c>
      <c r="D21" s="320">
        <v>53</v>
      </c>
      <c r="E21" s="318">
        <v>41.43</v>
      </c>
    </row>
    <row r="22" spans="2:5" ht="15" customHeight="1">
      <c r="B22" s="15" t="s">
        <v>367</v>
      </c>
      <c r="C22" s="310" t="s">
        <v>3</v>
      </c>
      <c r="D22" s="320">
        <v>32281.74</v>
      </c>
      <c r="E22" s="318">
        <v>152.93</v>
      </c>
    </row>
    <row r="23" spans="2:5" ht="13.5" customHeight="1">
      <c r="B23" s="16" t="s">
        <v>373</v>
      </c>
      <c r="C23" s="313"/>
      <c r="D23" s="320"/>
      <c r="E23" s="318"/>
    </row>
    <row r="24" spans="2:5" ht="15" customHeight="1">
      <c r="B24" s="13" t="s">
        <v>374</v>
      </c>
      <c r="C24" s="310" t="s">
        <v>359</v>
      </c>
      <c r="D24" s="320">
        <v>594.95000000000005</v>
      </c>
      <c r="E24" s="318">
        <v>11.06</v>
      </c>
    </row>
    <row r="25" spans="2:5" ht="13.5" customHeight="1">
      <c r="B25" s="13" t="s">
        <v>375</v>
      </c>
      <c r="C25" s="310" t="s">
        <v>3</v>
      </c>
      <c r="D25" s="320">
        <v>8456.08</v>
      </c>
      <c r="E25" s="318">
        <v>16.39</v>
      </c>
    </row>
    <row r="26" spans="2:5" ht="13.5" customHeight="1">
      <c r="B26" s="13" t="s">
        <v>366</v>
      </c>
      <c r="C26" s="310" t="s">
        <v>359</v>
      </c>
      <c r="D26" s="320">
        <v>106</v>
      </c>
      <c r="E26" s="318">
        <v>-2.68</v>
      </c>
    </row>
    <row r="27" spans="2:5" ht="15" customHeight="1">
      <c r="B27" s="13" t="s">
        <v>376</v>
      </c>
      <c r="C27" s="310" t="s">
        <v>3</v>
      </c>
      <c r="D27" s="320">
        <v>2138.16</v>
      </c>
      <c r="E27" s="318">
        <v>31.95</v>
      </c>
    </row>
    <row r="28" spans="2:5" ht="13.5" customHeight="1">
      <c r="B28" s="17" t="s">
        <v>377</v>
      </c>
      <c r="C28" s="321"/>
      <c r="D28" s="311"/>
      <c r="E28" s="312"/>
    </row>
    <row r="29" spans="2:5" ht="18" customHeight="1">
      <c r="B29" s="13" t="s">
        <v>378</v>
      </c>
      <c r="C29" s="310" t="s">
        <v>359</v>
      </c>
      <c r="D29" s="311">
        <v>11.97</v>
      </c>
      <c r="E29" s="312">
        <v>4.5</v>
      </c>
    </row>
    <row r="30" spans="2:5" ht="15.6">
      <c r="B30" s="13" t="s">
        <v>379</v>
      </c>
      <c r="C30" s="310" t="s">
        <v>3</v>
      </c>
      <c r="D30" s="311">
        <v>3347.32</v>
      </c>
      <c r="E30" s="312">
        <v>22.38</v>
      </c>
    </row>
    <row r="31" spans="2:5">
      <c r="B31" s="13" t="s">
        <v>366</v>
      </c>
      <c r="C31" s="310" t="s">
        <v>369</v>
      </c>
      <c r="D31" s="322">
        <v>7812</v>
      </c>
      <c r="E31" s="323">
        <v>-23.96</v>
      </c>
    </row>
    <row r="32" spans="2:5">
      <c r="B32" s="13" t="s">
        <v>380</v>
      </c>
      <c r="C32" s="310" t="s">
        <v>3</v>
      </c>
      <c r="D32" s="322">
        <v>658.45</v>
      </c>
      <c r="E32" s="324">
        <v>241.67</v>
      </c>
    </row>
    <row r="33" spans="2:7" ht="21.75" customHeight="1">
      <c r="B33" s="18"/>
      <c r="C33" s="19"/>
      <c r="F33" s="19"/>
      <c r="G33" s="19"/>
    </row>
  </sheetData>
  <mergeCells count="1">
    <mergeCell ref="B1:E1"/>
  </mergeCells>
  <phoneticPr fontId="28" type="noConversion"/>
  <hyperlinks>
    <hyperlink ref="A1" location="目录!R1C1" display="返回" xr:uid="{00000000-0004-0000-1700-000000000000}"/>
  </hyperlink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31.88671875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33" customHeight="1">
      <c r="A1" s="447" t="s">
        <v>381</v>
      </c>
      <c r="B1" s="447"/>
      <c r="C1" s="447"/>
      <c r="D1" s="447"/>
      <c r="E1" s="447"/>
    </row>
    <row r="2" spans="1:5" ht="22.5" customHeight="1">
      <c r="A2" s="453" t="s">
        <v>188</v>
      </c>
      <c r="B2" s="448" t="str">
        <f>'4'!B3</f>
        <v>12月</v>
      </c>
      <c r="C2" s="449"/>
      <c r="D2" s="448" t="str">
        <f>'4'!C3</f>
        <v>1-12月</v>
      </c>
      <c r="E2" s="450"/>
    </row>
    <row r="3" spans="1:5" ht="24" customHeight="1">
      <c r="A3" s="454"/>
      <c r="B3" s="5" t="s">
        <v>382</v>
      </c>
      <c r="C3" s="5" t="s">
        <v>27</v>
      </c>
      <c r="D3" s="5" t="s">
        <v>382</v>
      </c>
      <c r="E3" s="6" t="s">
        <v>27</v>
      </c>
    </row>
    <row r="4" spans="1:5" ht="18" customHeight="1">
      <c r="A4" s="7" t="s">
        <v>383</v>
      </c>
      <c r="B4" s="290">
        <v>244.93742129</v>
      </c>
      <c r="C4" s="291">
        <v>7.04829645958573</v>
      </c>
      <c r="D4" s="290">
        <v>2706.42993561</v>
      </c>
      <c r="E4" s="292">
        <v>2.21396409149428</v>
      </c>
    </row>
    <row r="5" spans="1:5" ht="15" customHeight="1">
      <c r="A5" s="7" t="s">
        <v>39</v>
      </c>
      <c r="B5" s="290">
        <v>2.6403987099999999</v>
      </c>
      <c r="C5" s="291">
        <v>5.6025503932265099</v>
      </c>
      <c r="D5" s="290">
        <v>38.33159903</v>
      </c>
      <c r="E5" s="292">
        <v>9.6449590437611903</v>
      </c>
    </row>
    <row r="6" spans="1:5" ht="18" customHeight="1">
      <c r="A6" s="7" t="s">
        <v>40</v>
      </c>
      <c r="B6" s="290">
        <v>140.19940242000001</v>
      </c>
      <c r="C6" s="291">
        <v>6.1789714016605499</v>
      </c>
      <c r="D6" s="290">
        <v>1575.6758573100001</v>
      </c>
      <c r="E6" s="292">
        <v>2.1853959814980302</v>
      </c>
    </row>
    <row r="7" spans="1:5" ht="18" customHeight="1">
      <c r="A7" s="7" t="s">
        <v>384</v>
      </c>
      <c r="B7" s="290">
        <v>136.85154026000001</v>
      </c>
      <c r="C7" s="291">
        <v>6.4979213827631703</v>
      </c>
      <c r="D7" s="290">
        <v>1541.57807267</v>
      </c>
      <c r="E7" s="292">
        <v>2.3613628569960801</v>
      </c>
    </row>
    <row r="8" spans="1:5" ht="18" customHeight="1">
      <c r="A8" s="7" t="s">
        <v>385</v>
      </c>
      <c r="B8" s="293">
        <v>3.06426804</v>
      </c>
      <c r="C8" s="294">
        <v>75.974505959472097</v>
      </c>
      <c r="D8" s="293">
        <v>28.817100679999999</v>
      </c>
      <c r="E8" s="295">
        <v>19.642314994289102</v>
      </c>
    </row>
    <row r="9" spans="1:5" ht="18" customHeight="1">
      <c r="A9" s="7" t="s">
        <v>386</v>
      </c>
      <c r="B9" s="293">
        <v>16.318792460000001</v>
      </c>
      <c r="C9" s="294">
        <v>2.2259049602250398</v>
      </c>
      <c r="D9" s="293">
        <v>184.18046289</v>
      </c>
      <c r="E9" s="295">
        <v>-1.57503145256473</v>
      </c>
    </row>
    <row r="10" spans="1:5" ht="18" customHeight="1">
      <c r="A10" s="7" t="s">
        <v>387</v>
      </c>
      <c r="B10" s="293">
        <v>13.10860544</v>
      </c>
      <c r="C10" s="294">
        <v>8.6405680072567606</v>
      </c>
      <c r="D10" s="293">
        <v>146.14426162000001</v>
      </c>
      <c r="E10" s="295">
        <v>-0.53060897553537201</v>
      </c>
    </row>
    <row r="11" spans="1:5" ht="18" customHeight="1">
      <c r="A11" s="7" t="s">
        <v>388</v>
      </c>
      <c r="B11" s="293">
        <v>14.73109863</v>
      </c>
      <c r="C11" s="294">
        <v>-4.2918416226801499</v>
      </c>
      <c r="D11" s="293">
        <v>162.95610041</v>
      </c>
      <c r="E11" s="295">
        <v>-8.5036305437873505</v>
      </c>
    </row>
    <row r="12" spans="1:5" ht="18" customHeight="1">
      <c r="A12" s="7" t="s">
        <v>389</v>
      </c>
      <c r="B12" s="293">
        <v>3.51626993</v>
      </c>
      <c r="C12" s="294">
        <v>-11.464634051383699</v>
      </c>
      <c r="D12" s="293">
        <v>41.275760380000001</v>
      </c>
      <c r="E12" s="295">
        <v>-6.7230384707931599</v>
      </c>
    </row>
    <row r="13" spans="1:5" ht="18" customHeight="1">
      <c r="A13" s="7" t="s">
        <v>390</v>
      </c>
      <c r="B13" s="293">
        <v>27.318650000000002</v>
      </c>
      <c r="C13" s="294">
        <v>-3.9039063165763701</v>
      </c>
      <c r="D13" s="293">
        <v>314.48440686999999</v>
      </c>
      <c r="E13" s="295">
        <v>1.2172839854217601</v>
      </c>
    </row>
    <row r="14" spans="1:5" ht="18" customHeight="1">
      <c r="A14" s="7" t="s">
        <v>32</v>
      </c>
      <c r="B14" s="293">
        <v>3.7737275100000001</v>
      </c>
      <c r="C14" s="294">
        <v>-3.8575904589800798</v>
      </c>
      <c r="D14" s="293">
        <v>38.470177589999999</v>
      </c>
      <c r="E14" s="295">
        <v>-5.1130486392309802</v>
      </c>
    </row>
    <row r="15" spans="1:5" ht="18" customHeight="1">
      <c r="A15" s="7" t="s">
        <v>41</v>
      </c>
      <c r="B15" s="293">
        <v>52.258706609999997</v>
      </c>
      <c r="C15" s="294">
        <v>24.0654203447524</v>
      </c>
      <c r="D15" s="293">
        <v>562.80371014000002</v>
      </c>
      <c r="E15" s="295">
        <v>9.0662696781341303</v>
      </c>
    </row>
    <row r="16" spans="1:5" ht="18" customHeight="1">
      <c r="A16" s="7" t="s">
        <v>391</v>
      </c>
      <c r="B16" s="293">
        <v>7.11510321</v>
      </c>
      <c r="C16" s="294">
        <v>24.836410704773801</v>
      </c>
      <c r="D16" s="293">
        <v>79.107456029999994</v>
      </c>
      <c r="E16" s="295">
        <v>14.397886409751701</v>
      </c>
    </row>
    <row r="17" spans="1:8" ht="18" customHeight="1">
      <c r="A17" s="7" t="s">
        <v>392</v>
      </c>
      <c r="B17" s="293">
        <v>3.25604184</v>
      </c>
      <c r="C17" s="294">
        <v>13.370573231090599</v>
      </c>
      <c r="D17" s="293">
        <v>37.840787259999999</v>
      </c>
      <c r="E17" s="295">
        <v>8.8519717921944192</v>
      </c>
    </row>
    <row r="18" spans="1:8" ht="18" customHeight="1">
      <c r="A18" s="7" t="s">
        <v>33</v>
      </c>
      <c r="B18" s="293">
        <v>11.023407539999999</v>
      </c>
      <c r="C18" s="294">
        <v>33.828401280048098</v>
      </c>
      <c r="D18" s="293">
        <v>123.32551026</v>
      </c>
      <c r="E18" s="295">
        <v>12.771312561905599</v>
      </c>
    </row>
    <row r="19" spans="1:8" ht="18" customHeight="1">
      <c r="A19" s="7" t="s">
        <v>35</v>
      </c>
      <c r="B19" s="293">
        <v>3.3063995799999999</v>
      </c>
      <c r="C19" s="294">
        <v>25.861020972367999</v>
      </c>
      <c r="D19" s="293">
        <v>35.661821490000001</v>
      </c>
      <c r="E19" s="295">
        <v>6.6117314270442504</v>
      </c>
    </row>
    <row r="20" spans="1:8" ht="18" customHeight="1">
      <c r="A20" s="7" t="s">
        <v>36</v>
      </c>
      <c r="B20" s="293">
        <v>0.70198689000000003</v>
      </c>
      <c r="C20" s="294">
        <v>2.9043537182456198</v>
      </c>
      <c r="D20" s="293">
        <v>7.7184931399999996</v>
      </c>
      <c r="E20" s="295">
        <v>0.57464076034834499</v>
      </c>
    </row>
    <row r="21" spans="1:8" ht="18" customHeight="1">
      <c r="A21" s="7" t="s">
        <v>37</v>
      </c>
      <c r="B21" s="293">
        <v>7.6432160700000003</v>
      </c>
      <c r="C21" s="294">
        <v>20.279082228721101</v>
      </c>
      <c r="D21" s="293">
        <v>85.069376259999999</v>
      </c>
      <c r="E21" s="295">
        <v>8.5382963534579499</v>
      </c>
    </row>
    <row r="22" spans="1:8" ht="18" customHeight="1">
      <c r="A22" s="7" t="s">
        <v>393</v>
      </c>
      <c r="B22" s="293">
        <v>1.11289963</v>
      </c>
      <c r="C22" s="294">
        <v>22.862243448530698</v>
      </c>
      <c r="D22" s="293">
        <v>11.240297330000001</v>
      </c>
      <c r="E22" s="295">
        <v>6.4953827291602</v>
      </c>
    </row>
    <row r="23" spans="1:8" ht="18" customHeight="1">
      <c r="A23" s="7" t="s">
        <v>394</v>
      </c>
      <c r="B23" s="293">
        <v>16.480628939999999</v>
      </c>
      <c r="C23" s="294">
        <v>24.8539828734312</v>
      </c>
      <c r="D23" s="293">
        <v>156.67369952999999</v>
      </c>
      <c r="E23" s="295">
        <v>7.6056964694904501</v>
      </c>
    </row>
    <row r="24" spans="1:8" ht="18" customHeight="1">
      <c r="A24" s="7" t="s">
        <v>395</v>
      </c>
      <c r="B24" s="293">
        <v>49.838913550000001</v>
      </c>
      <c r="C24" s="294">
        <v>-4.4267367165434202</v>
      </c>
      <c r="D24" s="293">
        <v>529.61876913000003</v>
      </c>
      <c r="E24" s="295">
        <v>-4.5475981011088198</v>
      </c>
      <c r="H24" s="4" t="s">
        <v>98</v>
      </c>
    </row>
    <row r="25" spans="1:8" ht="18" customHeight="1">
      <c r="A25" s="7" t="s">
        <v>396</v>
      </c>
      <c r="B25" s="290">
        <v>31.13809195</v>
      </c>
      <c r="C25" s="291">
        <v>-1.7229901442047</v>
      </c>
      <c r="D25" s="290">
        <v>312.58304715999998</v>
      </c>
      <c r="E25" s="292">
        <v>-9.3887605365343099</v>
      </c>
    </row>
    <row r="26" spans="1:8" ht="18" customHeight="1" thickBot="1">
      <c r="A26" s="7" t="s">
        <v>397</v>
      </c>
      <c r="B26" s="298">
        <v>18.700821600000001</v>
      </c>
      <c r="C26" s="299">
        <v>-8.6130298568399599</v>
      </c>
      <c r="D26" s="298">
        <v>217.03572197</v>
      </c>
      <c r="E26" s="300">
        <v>3.4096490615497301</v>
      </c>
    </row>
    <row r="27" spans="1:8">
      <c r="A27" s="451"/>
      <c r="B27" s="452"/>
      <c r="C27" s="452"/>
      <c r="D27" s="452"/>
      <c r="E27" s="452"/>
    </row>
  </sheetData>
  <mergeCells count="5">
    <mergeCell ref="A1:E1"/>
    <mergeCell ref="B2:C2"/>
    <mergeCell ref="D2:E2"/>
    <mergeCell ref="A27:E27"/>
    <mergeCell ref="A2:A3"/>
  </mergeCells>
  <phoneticPr fontId="28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26.109375" style="30" customWidth="1"/>
    <col min="2" max="2" width="14.21875" style="30" customWidth="1"/>
    <col min="3" max="3" width="9.88671875" style="30" customWidth="1"/>
    <col min="4" max="4" width="17.21875" style="30" customWidth="1"/>
    <col min="5" max="8" width="9" style="30"/>
    <col min="9" max="9" width="11.6640625" style="30" bestFit="1" customWidth="1"/>
    <col min="10" max="256" width="9" style="30"/>
    <col min="257" max="257" width="23.21875" style="30" customWidth="1"/>
    <col min="258" max="258" width="14.21875" style="30" customWidth="1"/>
    <col min="259" max="259" width="9.88671875" style="30" customWidth="1"/>
    <col min="260" max="260" width="17.21875" style="30" customWidth="1"/>
    <col min="261" max="512" width="9" style="30"/>
    <col min="513" max="513" width="23.21875" style="30" customWidth="1"/>
    <col min="514" max="514" width="14.21875" style="30" customWidth="1"/>
    <col min="515" max="515" width="9.88671875" style="30" customWidth="1"/>
    <col min="516" max="516" width="17.21875" style="30" customWidth="1"/>
    <col min="517" max="768" width="9" style="30"/>
    <col min="769" max="769" width="23.21875" style="30" customWidth="1"/>
    <col min="770" max="770" width="14.21875" style="30" customWidth="1"/>
    <col min="771" max="771" width="9.88671875" style="30" customWidth="1"/>
    <col min="772" max="772" width="17.21875" style="30" customWidth="1"/>
    <col min="773" max="1024" width="9" style="30"/>
    <col min="1025" max="1025" width="23.21875" style="30" customWidth="1"/>
    <col min="1026" max="1026" width="14.21875" style="30" customWidth="1"/>
    <col min="1027" max="1027" width="9.88671875" style="30" customWidth="1"/>
    <col min="1028" max="1028" width="17.21875" style="30" customWidth="1"/>
    <col min="1029" max="1280" width="9" style="30"/>
    <col min="1281" max="1281" width="23.21875" style="30" customWidth="1"/>
    <col min="1282" max="1282" width="14.21875" style="30" customWidth="1"/>
    <col min="1283" max="1283" width="9.88671875" style="30" customWidth="1"/>
    <col min="1284" max="1284" width="17.21875" style="30" customWidth="1"/>
    <col min="1285" max="1536" width="9" style="30"/>
    <col min="1537" max="1537" width="23.21875" style="30" customWidth="1"/>
    <col min="1538" max="1538" width="14.21875" style="30" customWidth="1"/>
    <col min="1539" max="1539" width="9.88671875" style="30" customWidth="1"/>
    <col min="1540" max="1540" width="17.21875" style="30" customWidth="1"/>
    <col min="1541" max="1792" width="9" style="30"/>
    <col min="1793" max="1793" width="23.21875" style="30" customWidth="1"/>
    <col min="1794" max="1794" width="14.21875" style="30" customWidth="1"/>
    <col min="1795" max="1795" width="9.88671875" style="30" customWidth="1"/>
    <col min="1796" max="1796" width="17.21875" style="30" customWidth="1"/>
    <col min="1797" max="2048" width="9" style="30"/>
    <col min="2049" max="2049" width="23.21875" style="30" customWidth="1"/>
    <col min="2050" max="2050" width="14.21875" style="30" customWidth="1"/>
    <col min="2051" max="2051" width="9.88671875" style="30" customWidth="1"/>
    <col min="2052" max="2052" width="17.21875" style="30" customWidth="1"/>
    <col min="2053" max="2304" width="9" style="30"/>
    <col min="2305" max="2305" width="23.21875" style="30" customWidth="1"/>
    <col min="2306" max="2306" width="14.21875" style="30" customWidth="1"/>
    <col min="2307" max="2307" width="9.88671875" style="30" customWidth="1"/>
    <col min="2308" max="2308" width="17.21875" style="30" customWidth="1"/>
    <col min="2309" max="2560" width="9" style="30"/>
    <col min="2561" max="2561" width="23.21875" style="30" customWidth="1"/>
    <col min="2562" max="2562" width="14.21875" style="30" customWidth="1"/>
    <col min="2563" max="2563" width="9.88671875" style="30" customWidth="1"/>
    <col min="2564" max="2564" width="17.21875" style="30" customWidth="1"/>
    <col min="2565" max="2816" width="9" style="30"/>
    <col min="2817" max="2817" width="23.21875" style="30" customWidth="1"/>
    <col min="2818" max="2818" width="14.21875" style="30" customWidth="1"/>
    <col min="2819" max="2819" width="9.88671875" style="30" customWidth="1"/>
    <col min="2820" max="2820" width="17.21875" style="30" customWidth="1"/>
    <col min="2821" max="3072" width="9" style="30"/>
    <col min="3073" max="3073" width="23.21875" style="30" customWidth="1"/>
    <col min="3074" max="3074" width="14.21875" style="30" customWidth="1"/>
    <col min="3075" max="3075" width="9.88671875" style="30" customWidth="1"/>
    <col min="3076" max="3076" width="17.21875" style="30" customWidth="1"/>
    <col min="3077" max="3328" width="9" style="30"/>
    <col min="3329" max="3329" width="23.21875" style="30" customWidth="1"/>
    <col min="3330" max="3330" width="14.21875" style="30" customWidth="1"/>
    <col min="3331" max="3331" width="9.88671875" style="30" customWidth="1"/>
    <col min="3332" max="3332" width="17.21875" style="30" customWidth="1"/>
    <col min="3333" max="3584" width="9" style="30"/>
    <col min="3585" max="3585" width="23.21875" style="30" customWidth="1"/>
    <col min="3586" max="3586" width="14.21875" style="30" customWidth="1"/>
    <col min="3587" max="3587" width="9.88671875" style="30" customWidth="1"/>
    <col min="3588" max="3588" width="17.21875" style="30" customWidth="1"/>
    <col min="3589" max="3840" width="9" style="30"/>
    <col min="3841" max="3841" width="23.21875" style="30" customWidth="1"/>
    <col min="3842" max="3842" width="14.21875" style="30" customWidth="1"/>
    <col min="3843" max="3843" width="9.88671875" style="30" customWidth="1"/>
    <col min="3844" max="3844" width="17.21875" style="30" customWidth="1"/>
    <col min="3845" max="4096" width="9" style="30"/>
    <col min="4097" max="4097" width="23.21875" style="30" customWidth="1"/>
    <col min="4098" max="4098" width="14.21875" style="30" customWidth="1"/>
    <col min="4099" max="4099" width="9.88671875" style="30" customWidth="1"/>
    <col min="4100" max="4100" width="17.21875" style="30" customWidth="1"/>
    <col min="4101" max="4352" width="9" style="30"/>
    <col min="4353" max="4353" width="23.21875" style="30" customWidth="1"/>
    <col min="4354" max="4354" width="14.21875" style="30" customWidth="1"/>
    <col min="4355" max="4355" width="9.88671875" style="30" customWidth="1"/>
    <col min="4356" max="4356" width="17.21875" style="30" customWidth="1"/>
    <col min="4357" max="4608" width="9" style="30"/>
    <col min="4609" max="4609" width="23.21875" style="30" customWidth="1"/>
    <col min="4610" max="4610" width="14.21875" style="30" customWidth="1"/>
    <col min="4611" max="4611" width="9.88671875" style="30" customWidth="1"/>
    <col min="4612" max="4612" width="17.21875" style="30" customWidth="1"/>
    <col min="4613" max="4864" width="9" style="30"/>
    <col min="4865" max="4865" width="23.21875" style="30" customWidth="1"/>
    <col min="4866" max="4866" width="14.21875" style="30" customWidth="1"/>
    <col min="4867" max="4867" width="9.88671875" style="30" customWidth="1"/>
    <col min="4868" max="4868" width="17.21875" style="30" customWidth="1"/>
    <col min="4869" max="5120" width="9" style="30"/>
    <col min="5121" max="5121" width="23.21875" style="30" customWidth="1"/>
    <col min="5122" max="5122" width="14.21875" style="30" customWidth="1"/>
    <col min="5123" max="5123" width="9.88671875" style="30" customWidth="1"/>
    <col min="5124" max="5124" width="17.21875" style="30" customWidth="1"/>
    <col min="5125" max="5376" width="9" style="30"/>
    <col min="5377" max="5377" width="23.21875" style="30" customWidth="1"/>
    <col min="5378" max="5378" width="14.21875" style="30" customWidth="1"/>
    <col min="5379" max="5379" width="9.88671875" style="30" customWidth="1"/>
    <col min="5380" max="5380" width="17.21875" style="30" customWidth="1"/>
    <col min="5381" max="5632" width="9" style="30"/>
    <col min="5633" max="5633" width="23.21875" style="30" customWidth="1"/>
    <col min="5634" max="5634" width="14.21875" style="30" customWidth="1"/>
    <col min="5635" max="5635" width="9.88671875" style="30" customWidth="1"/>
    <col min="5636" max="5636" width="17.21875" style="30" customWidth="1"/>
    <col min="5637" max="5888" width="9" style="30"/>
    <col min="5889" max="5889" width="23.21875" style="30" customWidth="1"/>
    <col min="5890" max="5890" width="14.21875" style="30" customWidth="1"/>
    <col min="5891" max="5891" width="9.88671875" style="30" customWidth="1"/>
    <col min="5892" max="5892" width="17.21875" style="30" customWidth="1"/>
    <col min="5893" max="6144" width="9" style="30"/>
    <col min="6145" max="6145" width="23.21875" style="30" customWidth="1"/>
    <col min="6146" max="6146" width="14.21875" style="30" customWidth="1"/>
    <col min="6147" max="6147" width="9.88671875" style="30" customWidth="1"/>
    <col min="6148" max="6148" width="17.21875" style="30" customWidth="1"/>
    <col min="6149" max="6400" width="9" style="30"/>
    <col min="6401" max="6401" width="23.21875" style="30" customWidth="1"/>
    <col min="6402" max="6402" width="14.21875" style="30" customWidth="1"/>
    <col min="6403" max="6403" width="9.88671875" style="30" customWidth="1"/>
    <col min="6404" max="6404" width="17.21875" style="30" customWidth="1"/>
    <col min="6405" max="6656" width="9" style="30"/>
    <col min="6657" max="6657" width="23.21875" style="30" customWidth="1"/>
    <col min="6658" max="6658" width="14.21875" style="30" customWidth="1"/>
    <col min="6659" max="6659" width="9.88671875" style="30" customWidth="1"/>
    <col min="6660" max="6660" width="17.21875" style="30" customWidth="1"/>
    <col min="6661" max="6912" width="9" style="30"/>
    <col min="6913" max="6913" width="23.21875" style="30" customWidth="1"/>
    <col min="6914" max="6914" width="14.21875" style="30" customWidth="1"/>
    <col min="6915" max="6915" width="9.88671875" style="30" customWidth="1"/>
    <col min="6916" max="6916" width="17.21875" style="30" customWidth="1"/>
    <col min="6917" max="7168" width="9" style="30"/>
    <col min="7169" max="7169" width="23.21875" style="30" customWidth="1"/>
    <col min="7170" max="7170" width="14.21875" style="30" customWidth="1"/>
    <col min="7171" max="7171" width="9.88671875" style="30" customWidth="1"/>
    <col min="7172" max="7172" width="17.21875" style="30" customWidth="1"/>
    <col min="7173" max="7424" width="9" style="30"/>
    <col min="7425" max="7425" width="23.21875" style="30" customWidth="1"/>
    <col min="7426" max="7426" width="14.21875" style="30" customWidth="1"/>
    <col min="7427" max="7427" width="9.88671875" style="30" customWidth="1"/>
    <col min="7428" max="7428" width="17.21875" style="30" customWidth="1"/>
    <col min="7429" max="7680" width="9" style="30"/>
    <col min="7681" max="7681" width="23.21875" style="30" customWidth="1"/>
    <col min="7682" max="7682" width="14.21875" style="30" customWidth="1"/>
    <col min="7683" max="7683" width="9.88671875" style="30" customWidth="1"/>
    <col min="7684" max="7684" width="17.21875" style="30" customWidth="1"/>
    <col min="7685" max="7936" width="9" style="30"/>
    <col min="7937" max="7937" width="23.21875" style="30" customWidth="1"/>
    <col min="7938" max="7938" width="14.21875" style="30" customWidth="1"/>
    <col min="7939" max="7939" width="9.88671875" style="30" customWidth="1"/>
    <col min="7940" max="7940" width="17.21875" style="30" customWidth="1"/>
    <col min="7941" max="8192" width="9" style="30"/>
    <col min="8193" max="8193" width="23.21875" style="30" customWidth="1"/>
    <col min="8194" max="8194" width="14.21875" style="30" customWidth="1"/>
    <col min="8195" max="8195" width="9.88671875" style="30" customWidth="1"/>
    <col min="8196" max="8196" width="17.21875" style="30" customWidth="1"/>
    <col min="8197" max="8448" width="9" style="30"/>
    <col min="8449" max="8449" width="23.21875" style="30" customWidth="1"/>
    <col min="8450" max="8450" width="14.21875" style="30" customWidth="1"/>
    <col min="8451" max="8451" width="9.88671875" style="30" customWidth="1"/>
    <col min="8452" max="8452" width="17.21875" style="30" customWidth="1"/>
    <col min="8453" max="8704" width="9" style="30"/>
    <col min="8705" max="8705" width="23.21875" style="30" customWidth="1"/>
    <col min="8706" max="8706" width="14.21875" style="30" customWidth="1"/>
    <col min="8707" max="8707" width="9.88671875" style="30" customWidth="1"/>
    <col min="8708" max="8708" width="17.21875" style="30" customWidth="1"/>
    <col min="8709" max="8960" width="9" style="30"/>
    <col min="8961" max="8961" width="23.21875" style="30" customWidth="1"/>
    <col min="8962" max="8962" width="14.21875" style="30" customWidth="1"/>
    <col min="8963" max="8963" width="9.88671875" style="30" customWidth="1"/>
    <col min="8964" max="8964" width="17.21875" style="30" customWidth="1"/>
    <col min="8965" max="9216" width="9" style="30"/>
    <col min="9217" max="9217" width="23.21875" style="30" customWidth="1"/>
    <col min="9218" max="9218" width="14.21875" style="30" customWidth="1"/>
    <col min="9219" max="9219" width="9.88671875" style="30" customWidth="1"/>
    <col min="9220" max="9220" width="17.21875" style="30" customWidth="1"/>
    <col min="9221" max="9472" width="9" style="30"/>
    <col min="9473" max="9473" width="23.21875" style="30" customWidth="1"/>
    <col min="9474" max="9474" width="14.21875" style="30" customWidth="1"/>
    <col min="9475" max="9475" width="9.88671875" style="30" customWidth="1"/>
    <col min="9476" max="9476" width="17.21875" style="30" customWidth="1"/>
    <col min="9477" max="9728" width="9" style="30"/>
    <col min="9729" max="9729" width="23.21875" style="30" customWidth="1"/>
    <col min="9730" max="9730" width="14.21875" style="30" customWidth="1"/>
    <col min="9731" max="9731" width="9.88671875" style="30" customWidth="1"/>
    <col min="9732" max="9732" width="17.21875" style="30" customWidth="1"/>
    <col min="9733" max="9984" width="9" style="30"/>
    <col min="9985" max="9985" width="23.21875" style="30" customWidth="1"/>
    <col min="9986" max="9986" width="14.21875" style="30" customWidth="1"/>
    <col min="9987" max="9987" width="9.88671875" style="30" customWidth="1"/>
    <col min="9988" max="9988" width="17.21875" style="30" customWidth="1"/>
    <col min="9989" max="10240" width="9" style="30"/>
    <col min="10241" max="10241" width="23.21875" style="30" customWidth="1"/>
    <col min="10242" max="10242" width="14.21875" style="30" customWidth="1"/>
    <col min="10243" max="10243" width="9.88671875" style="30" customWidth="1"/>
    <col min="10244" max="10244" width="17.21875" style="30" customWidth="1"/>
    <col min="10245" max="10496" width="9" style="30"/>
    <col min="10497" max="10497" width="23.21875" style="30" customWidth="1"/>
    <col min="10498" max="10498" width="14.21875" style="30" customWidth="1"/>
    <col min="10499" max="10499" width="9.88671875" style="30" customWidth="1"/>
    <col min="10500" max="10500" width="17.21875" style="30" customWidth="1"/>
    <col min="10501" max="10752" width="9" style="30"/>
    <col min="10753" max="10753" width="23.21875" style="30" customWidth="1"/>
    <col min="10754" max="10754" width="14.21875" style="30" customWidth="1"/>
    <col min="10755" max="10755" width="9.88671875" style="30" customWidth="1"/>
    <col min="10756" max="10756" width="17.21875" style="30" customWidth="1"/>
    <col min="10757" max="11008" width="9" style="30"/>
    <col min="11009" max="11009" width="23.21875" style="30" customWidth="1"/>
    <col min="11010" max="11010" width="14.21875" style="30" customWidth="1"/>
    <col min="11011" max="11011" width="9.88671875" style="30" customWidth="1"/>
    <col min="11012" max="11012" width="17.21875" style="30" customWidth="1"/>
    <col min="11013" max="11264" width="9" style="30"/>
    <col min="11265" max="11265" width="23.21875" style="30" customWidth="1"/>
    <col min="11266" max="11266" width="14.21875" style="30" customWidth="1"/>
    <col min="11267" max="11267" width="9.88671875" style="30" customWidth="1"/>
    <col min="11268" max="11268" width="17.21875" style="30" customWidth="1"/>
    <col min="11269" max="11520" width="9" style="30"/>
    <col min="11521" max="11521" width="23.21875" style="30" customWidth="1"/>
    <col min="11522" max="11522" width="14.21875" style="30" customWidth="1"/>
    <col min="11523" max="11523" width="9.88671875" style="30" customWidth="1"/>
    <col min="11524" max="11524" width="17.21875" style="30" customWidth="1"/>
    <col min="11525" max="11776" width="9" style="30"/>
    <col min="11777" max="11777" width="23.21875" style="30" customWidth="1"/>
    <col min="11778" max="11778" width="14.21875" style="30" customWidth="1"/>
    <col min="11779" max="11779" width="9.88671875" style="30" customWidth="1"/>
    <col min="11780" max="11780" width="17.21875" style="30" customWidth="1"/>
    <col min="11781" max="12032" width="9" style="30"/>
    <col min="12033" max="12033" width="23.21875" style="30" customWidth="1"/>
    <col min="12034" max="12034" width="14.21875" style="30" customWidth="1"/>
    <col min="12035" max="12035" width="9.88671875" style="30" customWidth="1"/>
    <col min="12036" max="12036" width="17.21875" style="30" customWidth="1"/>
    <col min="12037" max="12288" width="9" style="30"/>
    <col min="12289" max="12289" width="23.21875" style="30" customWidth="1"/>
    <col min="12290" max="12290" width="14.21875" style="30" customWidth="1"/>
    <col min="12291" max="12291" width="9.88671875" style="30" customWidth="1"/>
    <col min="12292" max="12292" width="17.21875" style="30" customWidth="1"/>
    <col min="12293" max="12544" width="9" style="30"/>
    <col min="12545" max="12545" width="23.21875" style="30" customWidth="1"/>
    <col min="12546" max="12546" width="14.21875" style="30" customWidth="1"/>
    <col min="12547" max="12547" width="9.88671875" style="30" customWidth="1"/>
    <col min="12548" max="12548" width="17.21875" style="30" customWidth="1"/>
    <col min="12549" max="12800" width="9" style="30"/>
    <col min="12801" max="12801" width="23.21875" style="30" customWidth="1"/>
    <col min="12802" max="12802" width="14.21875" style="30" customWidth="1"/>
    <col min="12803" max="12803" width="9.88671875" style="30" customWidth="1"/>
    <col min="12804" max="12804" width="17.21875" style="30" customWidth="1"/>
    <col min="12805" max="13056" width="9" style="30"/>
    <col min="13057" max="13057" width="23.21875" style="30" customWidth="1"/>
    <col min="13058" max="13058" width="14.21875" style="30" customWidth="1"/>
    <col min="13059" max="13059" width="9.88671875" style="30" customWidth="1"/>
    <col min="13060" max="13060" width="17.21875" style="30" customWidth="1"/>
    <col min="13061" max="13312" width="9" style="30"/>
    <col min="13313" max="13313" width="23.21875" style="30" customWidth="1"/>
    <col min="13314" max="13314" width="14.21875" style="30" customWidth="1"/>
    <col min="13315" max="13315" width="9.88671875" style="30" customWidth="1"/>
    <col min="13316" max="13316" width="17.21875" style="30" customWidth="1"/>
    <col min="13317" max="13568" width="9" style="30"/>
    <col min="13569" max="13569" width="23.21875" style="30" customWidth="1"/>
    <col min="13570" max="13570" width="14.21875" style="30" customWidth="1"/>
    <col min="13571" max="13571" width="9.88671875" style="30" customWidth="1"/>
    <col min="13572" max="13572" width="17.21875" style="30" customWidth="1"/>
    <col min="13573" max="13824" width="9" style="30"/>
    <col min="13825" max="13825" width="23.21875" style="30" customWidth="1"/>
    <col min="13826" max="13826" width="14.21875" style="30" customWidth="1"/>
    <col min="13827" max="13827" width="9.88671875" style="30" customWidth="1"/>
    <col min="13828" max="13828" width="17.21875" style="30" customWidth="1"/>
    <col min="13829" max="14080" width="9" style="30"/>
    <col min="14081" max="14081" width="23.21875" style="30" customWidth="1"/>
    <col min="14082" max="14082" width="14.21875" style="30" customWidth="1"/>
    <col min="14083" max="14083" width="9.88671875" style="30" customWidth="1"/>
    <col min="14084" max="14084" width="17.21875" style="30" customWidth="1"/>
    <col min="14085" max="14336" width="9" style="30"/>
    <col min="14337" max="14337" width="23.21875" style="30" customWidth="1"/>
    <col min="14338" max="14338" width="14.21875" style="30" customWidth="1"/>
    <col min="14339" max="14339" width="9.88671875" style="30" customWidth="1"/>
    <col min="14340" max="14340" width="17.21875" style="30" customWidth="1"/>
    <col min="14341" max="14592" width="9" style="30"/>
    <col min="14593" max="14593" width="23.21875" style="30" customWidth="1"/>
    <col min="14594" max="14594" width="14.21875" style="30" customWidth="1"/>
    <col min="14595" max="14595" width="9.88671875" style="30" customWidth="1"/>
    <col min="14596" max="14596" width="17.21875" style="30" customWidth="1"/>
    <col min="14597" max="14848" width="9" style="30"/>
    <col min="14849" max="14849" width="23.21875" style="30" customWidth="1"/>
    <col min="14850" max="14850" width="14.21875" style="30" customWidth="1"/>
    <col min="14851" max="14851" width="9.88671875" style="30" customWidth="1"/>
    <col min="14852" max="14852" width="17.21875" style="30" customWidth="1"/>
    <col min="14853" max="15104" width="9" style="30"/>
    <col min="15105" max="15105" width="23.21875" style="30" customWidth="1"/>
    <col min="15106" max="15106" width="14.21875" style="30" customWidth="1"/>
    <col min="15107" max="15107" width="9.88671875" style="30" customWidth="1"/>
    <col min="15108" max="15108" width="17.21875" style="30" customWidth="1"/>
    <col min="15109" max="15360" width="9" style="30"/>
    <col min="15361" max="15361" width="23.21875" style="30" customWidth="1"/>
    <col min="15362" max="15362" width="14.21875" style="30" customWidth="1"/>
    <col min="15363" max="15363" width="9.88671875" style="30" customWidth="1"/>
    <col min="15364" max="15364" width="17.21875" style="30" customWidth="1"/>
    <col min="15365" max="15616" width="9" style="30"/>
    <col min="15617" max="15617" width="23.21875" style="30" customWidth="1"/>
    <col min="15618" max="15618" width="14.21875" style="30" customWidth="1"/>
    <col min="15619" max="15619" width="9.88671875" style="30" customWidth="1"/>
    <col min="15620" max="15620" width="17.21875" style="30" customWidth="1"/>
    <col min="15621" max="15872" width="9" style="30"/>
    <col min="15873" max="15873" width="23.21875" style="30" customWidth="1"/>
    <col min="15874" max="15874" width="14.21875" style="30" customWidth="1"/>
    <col min="15875" max="15875" width="9.88671875" style="30" customWidth="1"/>
    <col min="15876" max="15876" width="17.21875" style="30" customWidth="1"/>
    <col min="15877" max="16128" width="9" style="30"/>
    <col min="16129" max="16129" width="23.21875" style="30" customWidth="1"/>
    <col min="16130" max="16130" width="14.21875" style="30" customWidth="1"/>
    <col min="16131" max="16131" width="9.88671875" style="30" customWidth="1"/>
    <col min="16132" max="16132" width="17.21875" style="30" customWidth="1"/>
    <col min="16133" max="16384" width="9" style="30"/>
  </cols>
  <sheetData>
    <row r="1" spans="1:11" ht="26.25" customHeight="1">
      <c r="A1" s="378" t="s">
        <v>24</v>
      </c>
      <c r="B1" s="378"/>
      <c r="C1" s="378"/>
      <c r="D1" s="378"/>
    </row>
    <row r="2" spans="1:11" ht="20.100000000000001" customHeight="1">
      <c r="A2" s="381" t="s">
        <v>25</v>
      </c>
      <c r="B2" s="379" t="s">
        <v>415</v>
      </c>
      <c r="C2" s="379"/>
      <c r="D2" s="380"/>
    </row>
    <row r="3" spans="1:11" ht="20.100000000000001" customHeight="1">
      <c r="A3" s="381"/>
      <c r="B3" s="230" t="s">
        <v>26</v>
      </c>
      <c r="C3" s="230" t="s">
        <v>27</v>
      </c>
      <c r="D3" s="231" t="s">
        <v>28</v>
      </c>
    </row>
    <row r="4" spans="1:11" ht="20.100000000000001" customHeight="1">
      <c r="A4" s="232" t="s">
        <v>29</v>
      </c>
      <c r="B4" s="233">
        <v>55803.628400000001</v>
      </c>
      <c r="C4" s="234">
        <v>6</v>
      </c>
      <c r="D4" s="235">
        <v>5.2</v>
      </c>
    </row>
    <row r="5" spans="1:11" ht="20.100000000000001" customHeight="1">
      <c r="A5" s="232" t="s">
        <v>30</v>
      </c>
      <c r="B5" s="233"/>
      <c r="C5" s="234"/>
      <c r="D5" s="235"/>
    </row>
    <row r="6" spans="1:11" ht="20.100000000000001" customHeight="1">
      <c r="A6" s="232" t="s">
        <v>31</v>
      </c>
      <c r="B6" s="233"/>
      <c r="C6" s="234"/>
      <c r="D6" s="235"/>
    </row>
    <row r="7" spans="1:11" ht="20.100000000000001" customHeight="1">
      <c r="A7" s="232" t="s">
        <v>32</v>
      </c>
      <c r="B7" s="233"/>
      <c r="C7" s="234"/>
      <c r="D7" s="235"/>
    </row>
    <row r="8" spans="1:11" ht="20.100000000000001" customHeight="1">
      <c r="A8" s="232" t="s">
        <v>33</v>
      </c>
      <c r="B8" s="233"/>
      <c r="C8" s="234"/>
      <c r="D8" s="235"/>
    </row>
    <row r="9" spans="1:11" ht="20.100000000000001" customHeight="1">
      <c r="A9" s="232" t="s">
        <v>34</v>
      </c>
      <c r="B9" s="233"/>
      <c r="C9" s="234"/>
      <c r="D9" s="235"/>
    </row>
    <row r="10" spans="1:11" ht="20.100000000000001" customHeight="1">
      <c r="A10" s="232" t="s">
        <v>35</v>
      </c>
      <c r="B10" s="233"/>
      <c r="C10" s="234"/>
      <c r="D10" s="235"/>
    </row>
    <row r="11" spans="1:11" ht="20.100000000000001" customHeight="1">
      <c r="A11" s="232" t="s">
        <v>36</v>
      </c>
      <c r="B11" s="233"/>
      <c r="C11" s="234"/>
      <c r="D11" s="235"/>
    </row>
    <row r="12" spans="1:11" ht="20.100000000000001" customHeight="1">
      <c r="A12" s="232" t="s">
        <v>37</v>
      </c>
      <c r="B12" s="233"/>
      <c r="C12" s="234"/>
      <c r="D12" s="235"/>
      <c r="G12" s="297"/>
      <c r="H12" s="297"/>
      <c r="I12" s="297"/>
      <c r="J12" s="297"/>
      <c r="K12" s="297"/>
    </row>
    <row r="13" spans="1:11" ht="20.100000000000001" customHeight="1">
      <c r="A13" s="232" t="s">
        <v>38</v>
      </c>
      <c r="B13" s="233"/>
      <c r="C13" s="234"/>
      <c r="D13" s="235"/>
      <c r="G13" s="297"/>
      <c r="H13" s="297"/>
      <c r="I13" s="297"/>
      <c r="J13" s="297"/>
      <c r="K13" s="297"/>
    </row>
    <row r="14" spans="1:11" ht="20.100000000000001" customHeight="1">
      <c r="A14" s="232" t="s">
        <v>39</v>
      </c>
      <c r="B14" s="233">
        <v>5073.3815000000004</v>
      </c>
      <c r="C14" s="234">
        <v>4.1039611558356057</v>
      </c>
      <c r="D14" s="235">
        <v>4.0999999999999996</v>
      </c>
      <c r="G14" s="297"/>
      <c r="H14" s="297"/>
      <c r="I14" s="297"/>
      <c r="J14" s="297"/>
      <c r="K14" s="297"/>
    </row>
    <row r="15" spans="1:11" ht="20.100000000000001" customHeight="1">
      <c r="A15" s="232" t="s">
        <v>40</v>
      </c>
      <c r="B15" s="233">
        <v>20215.503700000001</v>
      </c>
      <c r="C15" s="234">
        <v>4.9000000000000004</v>
      </c>
      <c r="D15" s="235">
        <v>4.7</v>
      </c>
      <c r="G15" s="297"/>
      <c r="H15" s="297"/>
      <c r="I15" s="297"/>
      <c r="J15" s="297"/>
      <c r="K15" s="297"/>
    </row>
    <row r="16" spans="1:11" ht="20.100000000000001" customHeight="1">
      <c r="A16" s="232" t="s">
        <v>41</v>
      </c>
      <c r="B16" s="233">
        <v>30514.743200000001</v>
      </c>
      <c r="C16" s="234">
        <v>7</v>
      </c>
      <c r="D16" s="235">
        <v>5.8</v>
      </c>
      <c r="I16" s="325"/>
    </row>
    <row r="17" spans="1:9" ht="33.75" customHeight="1">
      <c r="A17" s="236" t="s">
        <v>42</v>
      </c>
      <c r="B17" s="237" t="s">
        <v>426</v>
      </c>
      <c r="C17" s="238"/>
      <c r="D17" s="326" t="s">
        <v>425</v>
      </c>
      <c r="I17" s="325"/>
    </row>
    <row r="18" spans="1:9" ht="20.100000000000001" customHeight="1">
      <c r="I18" s="325"/>
    </row>
    <row r="19" spans="1:9" ht="30" customHeight="1"/>
    <row r="20" spans="1:9" ht="15.6">
      <c r="A20" s="239"/>
    </row>
    <row r="21" spans="1:9" ht="15.6">
      <c r="A21" s="239"/>
      <c r="B21" s="240"/>
    </row>
    <row r="22" spans="1:9" ht="15.6">
      <c r="A22" s="239"/>
      <c r="B22" s="241"/>
    </row>
    <row r="23" spans="1:9" ht="15.6">
      <c r="A23" s="239"/>
      <c r="B23" s="241"/>
    </row>
    <row r="29" spans="1:9">
      <c r="G29" s="34"/>
      <c r="H29" s="242"/>
    </row>
    <row r="30" spans="1:9">
      <c r="G30" s="34"/>
      <c r="H30" s="242"/>
    </row>
    <row r="31" spans="1:9">
      <c r="G31" s="34"/>
      <c r="H31" s="242"/>
    </row>
    <row r="32" spans="1:9">
      <c r="H32" s="242"/>
    </row>
  </sheetData>
  <mergeCells count="3">
    <mergeCell ref="A1:D1"/>
    <mergeCell ref="B2:D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2"/>
  <sheetViews>
    <sheetView workbookViewId="0">
      <selection activeCell="B2" sqref="B2:D2"/>
    </sheetView>
  </sheetViews>
  <sheetFormatPr defaultColWidth="9" defaultRowHeight="14.4"/>
  <cols>
    <col min="2" max="2" width="27.21875" customWidth="1"/>
    <col min="3" max="4" width="16.6640625" customWidth="1"/>
    <col min="256" max="256" width="22.44140625" customWidth="1"/>
    <col min="257" max="258" width="16.6640625" customWidth="1"/>
    <col min="259" max="259" width="17.109375" customWidth="1"/>
    <col min="260" max="260" width="9" customWidth="1"/>
    <col min="512" max="512" width="22.44140625" customWidth="1"/>
    <col min="513" max="514" width="16.6640625" customWidth="1"/>
    <col min="515" max="515" width="17.109375" customWidth="1"/>
    <col min="516" max="516" width="9" customWidth="1"/>
    <col min="768" max="768" width="22.44140625" customWidth="1"/>
    <col min="769" max="770" width="16.6640625" customWidth="1"/>
    <col min="771" max="771" width="17.109375" customWidth="1"/>
    <col min="772" max="772" width="9" customWidth="1"/>
    <col min="1024" max="1024" width="22.44140625" customWidth="1"/>
    <col min="1025" max="1026" width="16.6640625" customWidth="1"/>
    <col min="1027" max="1027" width="17.109375" customWidth="1"/>
    <col min="1028" max="1028" width="9" customWidth="1"/>
    <col min="1280" max="1280" width="22.44140625" customWidth="1"/>
    <col min="1281" max="1282" width="16.6640625" customWidth="1"/>
    <col min="1283" max="1283" width="17.109375" customWidth="1"/>
    <col min="1284" max="1284" width="9" customWidth="1"/>
    <col min="1536" max="1536" width="22.44140625" customWidth="1"/>
    <col min="1537" max="1538" width="16.6640625" customWidth="1"/>
    <col min="1539" max="1539" width="17.109375" customWidth="1"/>
    <col min="1540" max="1540" width="9" customWidth="1"/>
    <col min="1792" max="1792" width="22.44140625" customWidth="1"/>
    <col min="1793" max="1794" width="16.6640625" customWidth="1"/>
    <col min="1795" max="1795" width="17.109375" customWidth="1"/>
    <col min="1796" max="1796" width="9" customWidth="1"/>
    <col min="2048" max="2048" width="22.44140625" customWidth="1"/>
    <col min="2049" max="2050" width="16.6640625" customWidth="1"/>
    <col min="2051" max="2051" width="17.109375" customWidth="1"/>
    <col min="2052" max="2052" width="9" customWidth="1"/>
    <col min="2304" max="2304" width="22.44140625" customWidth="1"/>
    <col min="2305" max="2306" width="16.6640625" customWidth="1"/>
    <col min="2307" max="2307" width="17.109375" customWidth="1"/>
    <col min="2308" max="2308" width="9" customWidth="1"/>
    <col min="2560" max="2560" width="22.44140625" customWidth="1"/>
    <col min="2561" max="2562" width="16.6640625" customWidth="1"/>
    <col min="2563" max="2563" width="17.109375" customWidth="1"/>
    <col min="2564" max="2564" width="9" customWidth="1"/>
    <col min="2816" max="2816" width="22.44140625" customWidth="1"/>
    <col min="2817" max="2818" width="16.6640625" customWidth="1"/>
    <col min="2819" max="2819" width="17.109375" customWidth="1"/>
    <col min="2820" max="2820" width="9" customWidth="1"/>
    <col min="3072" max="3072" width="22.44140625" customWidth="1"/>
    <col min="3073" max="3074" width="16.6640625" customWidth="1"/>
    <col min="3075" max="3075" width="17.109375" customWidth="1"/>
    <col min="3076" max="3076" width="9" customWidth="1"/>
    <col min="3328" max="3328" width="22.44140625" customWidth="1"/>
    <col min="3329" max="3330" width="16.6640625" customWidth="1"/>
    <col min="3331" max="3331" width="17.109375" customWidth="1"/>
    <col min="3332" max="3332" width="9" customWidth="1"/>
    <col min="3584" max="3584" width="22.44140625" customWidth="1"/>
    <col min="3585" max="3586" width="16.6640625" customWidth="1"/>
    <col min="3587" max="3587" width="17.109375" customWidth="1"/>
    <col min="3588" max="3588" width="9" customWidth="1"/>
    <col min="3840" max="3840" width="22.44140625" customWidth="1"/>
    <col min="3841" max="3842" width="16.6640625" customWidth="1"/>
    <col min="3843" max="3843" width="17.109375" customWidth="1"/>
    <col min="3844" max="3844" width="9" customWidth="1"/>
    <col min="4096" max="4096" width="22.44140625" customWidth="1"/>
    <col min="4097" max="4098" width="16.6640625" customWidth="1"/>
    <col min="4099" max="4099" width="17.109375" customWidth="1"/>
    <col min="4100" max="4100" width="9" customWidth="1"/>
    <col min="4352" max="4352" width="22.44140625" customWidth="1"/>
    <col min="4353" max="4354" width="16.6640625" customWidth="1"/>
    <col min="4355" max="4355" width="17.109375" customWidth="1"/>
    <col min="4356" max="4356" width="9" customWidth="1"/>
    <col min="4608" max="4608" width="22.44140625" customWidth="1"/>
    <col min="4609" max="4610" width="16.6640625" customWidth="1"/>
    <col min="4611" max="4611" width="17.109375" customWidth="1"/>
    <col min="4612" max="4612" width="9" customWidth="1"/>
    <col min="4864" max="4864" width="22.44140625" customWidth="1"/>
    <col min="4865" max="4866" width="16.6640625" customWidth="1"/>
    <col min="4867" max="4867" width="17.109375" customWidth="1"/>
    <col min="4868" max="4868" width="9" customWidth="1"/>
    <col min="5120" max="5120" width="22.44140625" customWidth="1"/>
    <col min="5121" max="5122" width="16.6640625" customWidth="1"/>
    <col min="5123" max="5123" width="17.109375" customWidth="1"/>
    <col min="5124" max="5124" width="9" customWidth="1"/>
    <col min="5376" max="5376" width="22.44140625" customWidth="1"/>
    <col min="5377" max="5378" width="16.6640625" customWidth="1"/>
    <col min="5379" max="5379" width="17.109375" customWidth="1"/>
    <col min="5380" max="5380" width="9" customWidth="1"/>
    <col min="5632" max="5632" width="22.44140625" customWidth="1"/>
    <col min="5633" max="5634" width="16.6640625" customWidth="1"/>
    <col min="5635" max="5635" width="17.109375" customWidth="1"/>
    <col min="5636" max="5636" width="9" customWidth="1"/>
    <col min="5888" max="5888" width="22.44140625" customWidth="1"/>
    <col min="5889" max="5890" width="16.6640625" customWidth="1"/>
    <col min="5891" max="5891" width="17.109375" customWidth="1"/>
    <col min="5892" max="5892" width="9" customWidth="1"/>
    <col min="6144" max="6144" width="22.44140625" customWidth="1"/>
    <col min="6145" max="6146" width="16.6640625" customWidth="1"/>
    <col min="6147" max="6147" width="17.109375" customWidth="1"/>
    <col min="6148" max="6148" width="9" customWidth="1"/>
    <col min="6400" max="6400" width="22.44140625" customWidth="1"/>
    <col min="6401" max="6402" width="16.6640625" customWidth="1"/>
    <col min="6403" max="6403" width="17.109375" customWidth="1"/>
    <col min="6404" max="6404" width="9" customWidth="1"/>
    <col min="6656" max="6656" width="22.44140625" customWidth="1"/>
    <col min="6657" max="6658" width="16.6640625" customWidth="1"/>
    <col min="6659" max="6659" width="17.109375" customWidth="1"/>
    <col min="6660" max="6660" width="9" customWidth="1"/>
    <col min="6912" max="6912" width="22.44140625" customWidth="1"/>
    <col min="6913" max="6914" width="16.6640625" customWidth="1"/>
    <col min="6915" max="6915" width="17.109375" customWidth="1"/>
    <col min="6916" max="6916" width="9" customWidth="1"/>
    <col min="7168" max="7168" width="22.44140625" customWidth="1"/>
    <col min="7169" max="7170" width="16.6640625" customWidth="1"/>
    <col min="7171" max="7171" width="17.109375" customWidth="1"/>
    <col min="7172" max="7172" width="9" customWidth="1"/>
    <col min="7424" max="7424" width="22.44140625" customWidth="1"/>
    <col min="7425" max="7426" width="16.6640625" customWidth="1"/>
    <col min="7427" max="7427" width="17.109375" customWidth="1"/>
    <col min="7428" max="7428" width="9" customWidth="1"/>
    <col min="7680" max="7680" width="22.44140625" customWidth="1"/>
    <col min="7681" max="7682" width="16.6640625" customWidth="1"/>
    <col min="7683" max="7683" width="17.109375" customWidth="1"/>
    <col min="7684" max="7684" width="9" customWidth="1"/>
    <col min="7936" max="7936" width="22.44140625" customWidth="1"/>
    <col min="7937" max="7938" width="16.6640625" customWidth="1"/>
    <col min="7939" max="7939" width="17.109375" customWidth="1"/>
    <col min="7940" max="7940" width="9" customWidth="1"/>
    <col min="8192" max="8192" width="22.44140625" customWidth="1"/>
    <col min="8193" max="8194" width="16.6640625" customWidth="1"/>
    <col min="8195" max="8195" width="17.109375" customWidth="1"/>
    <col min="8196" max="8196" width="9" customWidth="1"/>
    <col min="8448" max="8448" width="22.44140625" customWidth="1"/>
    <col min="8449" max="8450" width="16.6640625" customWidth="1"/>
    <col min="8451" max="8451" width="17.109375" customWidth="1"/>
    <col min="8452" max="8452" width="9" customWidth="1"/>
    <col min="8704" max="8704" width="22.44140625" customWidth="1"/>
    <col min="8705" max="8706" width="16.6640625" customWidth="1"/>
    <col min="8707" max="8707" width="17.109375" customWidth="1"/>
    <col min="8708" max="8708" width="9" customWidth="1"/>
    <col min="8960" max="8960" width="22.44140625" customWidth="1"/>
    <col min="8961" max="8962" width="16.6640625" customWidth="1"/>
    <col min="8963" max="8963" width="17.109375" customWidth="1"/>
    <col min="8964" max="8964" width="9" customWidth="1"/>
    <col min="9216" max="9216" width="22.44140625" customWidth="1"/>
    <col min="9217" max="9218" width="16.6640625" customWidth="1"/>
    <col min="9219" max="9219" width="17.109375" customWidth="1"/>
    <col min="9220" max="9220" width="9" customWidth="1"/>
    <col min="9472" max="9472" width="22.44140625" customWidth="1"/>
    <col min="9473" max="9474" width="16.6640625" customWidth="1"/>
    <col min="9475" max="9475" width="17.109375" customWidth="1"/>
    <col min="9476" max="9476" width="9" customWidth="1"/>
    <col min="9728" max="9728" width="22.44140625" customWidth="1"/>
    <col min="9729" max="9730" width="16.6640625" customWidth="1"/>
    <col min="9731" max="9731" width="17.109375" customWidth="1"/>
    <col min="9732" max="9732" width="9" customWidth="1"/>
    <col min="9984" max="9984" width="22.44140625" customWidth="1"/>
    <col min="9985" max="9986" width="16.6640625" customWidth="1"/>
    <col min="9987" max="9987" width="17.109375" customWidth="1"/>
    <col min="9988" max="9988" width="9" customWidth="1"/>
    <col min="10240" max="10240" width="22.44140625" customWidth="1"/>
    <col min="10241" max="10242" width="16.6640625" customWidth="1"/>
    <col min="10243" max="10243" width="17.109375" customWidth="1"/>
    <col min="10244" max="10244" width="9" customWidth="1"/>
    <col min="10496" max="10496" width="22.44140625" customWidth="1"/>
    <col min="10497" max="10498" width="16.6640625" customWidth="1"/>
    <col min="10499" max="10499" width="17.109375" customWidth="1"/>
    <col min="10500" max="10500" width="9" customWidth="1"/>
    <col min="10752" max="10752" width="22.44140625" customWidth="1"/>
    <col min="10753" max="10754" width="16.6640625" customWidth="1"/>
    <col min="10755" max="10755" width="17.109375" customWidth="1"/>
    <col min="10756" max="10756" width="9" customWidth="1"/>
    <col min="11008" max="11008" width="22.44140625" customWidth="1"/>
    <col min="11009" max="11010" width="16.6640625" customWidth="1"/>
    <col min="11011" max="11011" width="17.109375" customWidth="1"/>
    <col min="11012" max="11012" width="9" customWidth="1"/>
    <col min="11264" max="11264" width="22.44140625" customWidth="1"/>
    <col min="11265" max="11266" width="16.6640625" customWidth="1"/>
    <col min="11267" max="11267" width="17.109375" customWidth="1"/>
    <col min="11268" max="11268" width="9" customWidth="1"/>
    <col min="11520" max="11520" width="22.44140625" customWidth="1"/>
    <col min="11521" max="11522" width="16.6640625" customWidth="1"/>
    <col min="11523" max="11523" width="17.109375" customWidth="1"/>
    <col min="11524" max="11524" width="9" customWidth="1"/>
    <col min="11776" max="11776" width="22.44140625" customWidth="1"/>
    <col min="11777" max="11778" width="16.6640625" customWidth="1"/>
    <col min="11779" max="11779" width="17.109375" customWidth="1"/>
    <col min="11780" max="11780" width="9" customWidth="1"/>
    <col min="12032" max="12032" width="22.44140625" customWidth="1"/>
    <col min="12033" max="12034" width="16.6640625" customWidth="1"/>
    <col min="12035" max="12035" width="17.109375" customWidth="1"/>
    <col min="12036" max="12036" width="9" customWidth="1"/>
    <col min="12288" max="12288" width="22.44140625" customWidth="1"/>
    <col min="12289" max="12290" width="16.6640625" customWidth="1"/>
    <col min="12291" max="12291" width="17.109375" customWidth="1"/>
    <col min="12292" max="12292" width="9" customWidth="1"/>
    <col min="12544" max="12544" width="22.44140625" customWidth="1"/>
    <col min="12545" max="12546" width="16.6640625" customWidth="1"/>
    <col min="12547" max="12547" width="17.109375" customWidth="1"/>
    <col min="12548" max="12548" width="9" customWidth="1"/>
    <col min="12800" max="12800" width="22.44140625" customWidth="1"/>
    <col min="12801" max="12802" width="16.6640625" customWidth="1"/>
    <col min="12803" max="12803" width="17.109375" customWidth="1"/>
    <col min="12804" max="12804" width="9" customWidth="1"/>
    <col min="13056" max="13056" width="22.44140625" customWidth="1"/>
    <col min="13057" max="13058" width="16.6640625" customWidth="1"/>
    <col min="13059" max="13059" width="17.109375" customWidth="1"/>
    <col min="13060" max="13060" width="9" customWidth="1"/>
    <col min="13312" max="13312" width="22.44140625" customWidth="1"/>
    <col min="13313" max="13314" width="16.6640625" customWidth="1"/>
    <col min="13315" max="13315" width="17.109375" customWidth="1"/>
    <col min="13316" max="13316" width="9" customWidth="1"/>
    <col min="13568" max="13568" width="22.44140625" customWidth="1"/>
    <col min="13569" max="13570" width="16.6640625" customWidth="1"/>
    <col min="13571" max="13571" width="17.109375" customWidth="1"/>
    <col min="13572" max="13572" width="9" customWidth="1"/>
    <col min="13824" max="13824" width="22.44140625" customWidth="1"/>
    <col min="13825" max="13826" width="16.6640625" customWidth="1"/>
    <col min="13827" max="13827" width="17.109375" customWidth="1"/>
    <col min="13828" max="13828" width="9" customWidth="1"/>
    <col min="14080" max="14080" width="22.44140625" customWidth="1"/>
    <col min="14081" max="14082" width="16.6640625" customWidth="1"/>
    <col min="14083" max="14083" width="17.109375" customWidth="1"/>
    <col min="14084" max="14084" width="9" customWidth="1"/>
    <col min="14336" max="14336" width="22.44140625" customWidth="1"/>
    <col min="14337" max="14338" width="16.6640625" customWidth="1"/>
    <col min="14339" max="14339" width="17.109375" customWidth="1"/>
    <col min="14340" max="14340" width="9" customWidth="1"/>
    <col min="14592" max="14592" width="22.44140625" customWidth="1"/>
    <col min="14593" max="14594" width="16.6640625" customWidth="1"/>
    <col min="14595" max="14595" width="17.109375" customWidth="1"/>
    <col min="14596" max="14596" width="9" customWidth="1"/>
    <col min="14848" max="14848" width="22.44140625" customWidth="1"/>
    <col min="14849" max="14850" width="16.6640625" customWidth="1"/>
    <col min="14851" max="14851" width="17.109375" customWidth="1"/>
    <col min="14852" max="14852" width="9" customWidth="1"/>
    <col min="15104" max="15104" width="22.44140625" customWidth="1"/>
    <col min="15105" max="15106" width="16.6640625" customWidth="1"/>
    <col min="15107" max="15107" width="17.109375" customWidth="1"/>
    <col min="15108" max="15108" width="9" customWidth="1"/>
    <col min="15360" max="15360" width="22.44140625" customWidth="1"/>
    <col min="15361" max="15362" width="16.6640625" customWidth="1"/>
    <col min="15363" max="15363" width="17.109375" customWidth="1"/>
    <col min="15364" max="15364" width="9" customWidth="1"/>
    <col min="15616" max="15616" width="22.44140625" customWidth="1"/>
    <col min="15617" max="15618" width="16.6640625" customWidth="1"/>
    <col min="15619" max="15619" width="17.109375" customWidth="1"/>
    <col min="15620" max="15620" width="9" customWidth="1"/>
    <col min="15872" max="15872" width="22.44140625" customWidth="1"/>
    <col min="15873" max="15874" width="16.6640625" customWidth="1"/>
    <col min="15875" max="15875" width="17.109375" customWidth="1"/>
    <col min="15876" max="15876" width="9" customWidth="1"/>
    <col min="16128" max="16128" width="22.44140625" customWidth="1"/>
    <col min="16129" max="16130" width="16.6640625" customWidth="1"/>
    <col min="16131" max="16131" width="17.109375" customWidth="1"/>
    <col min="16132" max="16132" width="9" customWidth="1"/>
  </cols>
  <sheetData>
    <row r="2" spans="1:4" ht="33.75" customHeight="1">
      <c r="B2" s="382" t="s">
        <v>43</v>
      </c>
      <c r="C2" s="382"/>
      <c r="D2" s="382"/>
    </row>
    <row r="3" spans="1:4" ht="13.5" customHeight="1">
      <c r="B3" s="383" t="s">
        <v>44</v>
      </c>
      <c r="C3" s="384"/>
      <c r="D3" s="385"/>
    </row>
    <row r="4" spans="1:4" ht="13.5" customHeight="1">
      <c r="B4" s="390" t="s">
        <v>25</v>
      </c>
      <c r="C4" s="386" t="s">
        <v>415</v>
      </c>
      <c r="D4" s="387"/>
    </row>
    <row r="5" spans="1:4">
      <c r="B5" s="390"/>
      <c r="C5" s="216" t="s">
        <v>26</v>
      </c>
      <c r="D5" s="217" t="s">
        <v>27</v>
      </c>
    </row>
    <row r="6" spans="1:4" ht="15.6">
      <c r="B6" s="218" t="s">
        <v>45</v>
      </c>
      <c r="C6" s="219">
        <v>9106.8745622427105</v>
      </c>
      <c r="D6" s="220">
        <v>4.3551111400343885</v>
      </c>
    </row>
    <row r="7" spans="1:4" ht="15.6">
      <c r="B7" s="221" t="s">
        <v>46</v>
      </c>
      <c r="C7" s="219">
        <v>4428.7789210149276</v>
      </c>
      <c r="D7" s="220">
        <v>3.4387906042673455</v>
      </c>
    </row>
    <row r="8" spans="1:4" ht="15.6">
      <c r="B8" s="221" t="s">
        <v>47</v>
      </c>
      <c r="C8" s="219">
        <v>356.25413675146899</v>
      </c>
      <c r="D8" s="220">
        <v>11.38926975652933</v>
      </c>
    </row>
    <row r="9" spans="1:4" ht="15.6">
      <c r="B9" s="221" t="s">
        <v>48</v>
      </c>
      <c r="C9" s="219">
        <v>1934.3172068599001</v>
      </c>
      <c r="D9" s="220">
        <v>3.7696375034204195</v>
      </c>
    </row>
    <row r="10" spans="1:4" ht="15.6">
      <c r="B10" s="221" t="s">
        <v>49</v>
      </c>
      <c r="C10" s="219">
        <v>1602.023398574845</v>
      </c>
      <c r="D10" s="220">
        <v>4.7411181029361762</v>
      </c>
    </row>
    <row r="11" spans="1:4" ht="15.6">
      <c r="A11" s="222"/>
      <c r="B11" s="223" t="s">
        <v>50</v>
      </c>
      <c r="C11" s="219">
        <v>785.50089904156869</v>
      </c>
      <c r="D11" s="220">
        <v>7.4012489998305497</v>
      </c>
    </row>
    <row r="12" spans="1:4" ht="13.5" customHeight="1">
      <c r="B12" s="388" t="s">
        <v>51</v>
      </c>
      <c r="C12" s="388"/>
      <c r="D12" s="388"/>
    </row>
    <row r="13" spans="1:4">
      <c r="B13" s="215" t="s">
        <v>25</v>
      </c>
      <c r="C13" s="387" t="str">
        <f>C4</f>
        <v>2023年</v>
      </c>
      <c r="D13" s="389"/>
    </row>
    <row r="14" spans="1:4">
      <c r="B14" s="215"/>
      <c r="C14" s="216" t="s">
        <v>52</v>
      </c>
      <c r="D14" s="217" t="s">
        <v>27</v>
      </c>
    </row>
    <row r="15" spans="1:4">
      <c r="B15" s="367" t="s">
        <v>424</v>
      </c>
      <c r="C15" s="224">
        <v>2777.0431671938509</v>
      </c>
      <c r="D15" s="225">
        <v>1.3095571066501748</v>
      </c>
    </row>
    <row r="16" spans="1:4">
      <c r="B16" s="227" t="s">
        <v>53</v>
      </c>
      <c r="C16" s="224">
        <v>216.25140457268</v>
      </c>
      <c r="D16" s="225">
        <v>3.9890093124638497</v>
      </c>
    </row>
    <row r="17" spans="2:4">
      <c r="B17" s="227" t="s">
        <v>54</v>
      </c>
      <c r="C17" s="228">
        <v>4438.5300927505223</v>
      </c>
      <c r="D17" s="229">
        <v>3.5550863938432116</v>
      </c>
    </row>
    <row r="18" spans="2:4">
      <c r="B18" s="227" t="s">
        <v>55</v>
      </c>
      <c r="C18" s="228">
        <v>630.92600000000004</v>
      </c>
      <c r="D18" s="229">
        <v>-0.10565957154983607</v>
      </c>
    </row>
    <row r="19" spans="2:4">
      <c r="B19" s="227" t="s">
        <v>56</v>
      </c>
      <c r="C19" s="228">
        <v>113.78671899955239</v>
      </c>
      <c r="D19" s="229">
        <v>5.710995027008309</v>
      </c>
    </row>
    <row r="20" spans="2:4">
      <c r="B20" s="227" t="s">
        <v>398</v>
      </c>
      <c r="C20" s="228">
        <v>61689.658874154236</v>
      </c>
      <c r="D20" s="229">
        <v>6.5979047377666689E-2</v>
      </c>
    </row>
    <row r="21" spans="2:4">
      <c r="B21" s="289" t="s">
        <v>57</v>
      </c>
      <c r="C21" s="228">
        <v>347.24960742004203</v>
      </c>
      <c r="D21" s="229">
        <v>4.6922196315568669</v>
      </c>
    </row>
    <row r="22" spans="2:4">
      <c r="B22" s="227" t="s">
        <v>399</v>
      </c>
      <c r="C22" s="228">
        <v>522.79</v>
      </c>
      <c r="D22" s="229">
        <v>4.5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activeCell="E1" sqref="E1:E1048576"/>
    </sheetView>
  </sheetViews>
  <sheetFormatPr defaultColWidth="9" defaultRowHeight="14.4"/>
  <cols>
    <col min="1" max="1" width="17.109375" customWidth="1"/>
    <col min="2" max="2" width="11.6640625" customWidth="1"/>
    <col min="3" max="3" width="14.44140625" customWidth="1"/>
    <col min="4" max="4" width="0.21875" customWidth="1"/>
    <col min="5" max="5" width="13.554687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91" t="s">
        <v>58</v>
      </c>
      <c r="B1" s="391"/>
      <c r="C1" s="391"/>
    </row>
    <row r="2" spans="1:5" ht="15.6">
      <c r="A2" s="207"/>
      <c r="B2" s="208"/>
      <c r="C2" s="209"/>
    </row>
    <row r="3" spans="1:5" ht="27" customHeight="1">
      <c r="A3" s="392" t="s">
        <v>25</v>
      </c>
      <c r="B3" s="210" t="s">
        <v>408</v>
      </c>
      <c r="C3" s="210" t="s">
        <v>409</v>
      </c>
      <c r="D3" s="210" t="s">
        <v>406</v>
      </c>
      <c r="E3" s="210" t="s">
        <v>407</v>
      </c>
    </row>
    <row r="4" spans="1:5" ht="24" customHeight="1">
      <c r="A4" s="392"/>
      <c r="B4" s="31" t="s">
        <v>27</v>
      </c>
      <c r="C4" s="32" t="s">
        <v>27</v>
      </c>
    </row>
    <row r="5" spans="1:5" ht="16.5" customHeight="1">
      <c r="A5" s="211" t="s">
        <v>59</v>
      </c>
      <c r="B5" s="212">
        <v>5.6</v>
      </c>
      <c r="C5" s="213">
        <v>5.6</v>
      </c>
    </row>
    <row r="6" spans="1:5" ht="16.5" customHeight="1">
      <c r="A6" s="211" t="s">
        <v>60</v>
      </c>
      <c r="B6" s="212">
        <v>-5.5</v>
      </c>
      <c r="C6" s="213">
        <v>1.4</v>
      </c>
    </row>
    <row r="7" spans="1:5" ht="16.5" customHeight="1">
      <c r="A7" s="211" t="s">
        <v>61</v>
      </c>
      <c r="B7" s="212">
        <v>10.7</v>
      </c>
      <c r="C7" s="213">
        <v>7.6</v>
      </c>
    </row>
    <row r="8" spans="1:5" ht="16.5" customHeight="1">
      <c r="A8" s="211" t="s">
        <v>62</v>
      </c>
      <c r="B8" s="212">
        <v>-1.3</v>
      </c>
      <c r="C8" s="213">
        <v>3.6</v>
      </c>
    </row>
    <row r="9" spans="1:5" ht="16.5" customHeight="1">
      <c r="A9" s="211" t="s">
        <v>63</v>
      </c>
      <c r="B9" s="212">
        <v>-8.5</v>
      </c>
      <c r="C9" s="213">
        <v>3.2</v>
      </c>
    </row>
    <row r="10" spans="1:5" ht="16.5" customHeight="1">
      <c r="A10" s="214" t="s">
        <v>64</v>
      </c>
      <c r="B10" s="212">
        <v>43.2</v>
      </c>
      <c r="C10" s="213">
        <v>105.3</v>
      </c>
    </row>
    <row r="11" spans="1:5" ht="16.5" customHeight="1">
      <c r="A11" s="211" t="s">
        <v>65</v>
      </c>
      <c r="B11" s="212">
        <v>4.4000000000000004</v>
      </c>
      <c r="C11" s="213">
        <v>6</v>
      </c>
    </row>
    <row r="12" spans="1:5" ht="16.5" customHeight="1">
      <c r="A12" s="211" t="s">
        <v>66</v>
      </c>
      <c r="B12" s="212">
        <v>12.5</v>
      </c>
      <c r="C12" s="213">
        <v>2.6</v>
      </c>
    </row>
    <row r="13" spans="1:5" ht="16.5" customHeight="1">
      <c r="A13" s="211" t="s">
        <v>67</v>
      </c>
      <c r="B13" s="212">
        <v>43.5</v>
      </c>
      <c r="C13" s="213">
        <v>28.8</v>
      </c>
      <c r="E13" s="49"/>
    </row>
    <row r="14" spans="1:5" ht="16.5" customHeight="1">
      <c r="A14" s="211" t="s">
        <v>68</v>
      </c>
      <c r="B14" s="212">
        <v>12.2</v>
      </c>
      <c r="C14" s="213">
        <v>7</v>
      </c>
    </row>
    <row r="15" spans="1:5" ht="16.5" customHeight="1">
      <c r="A15" s="211" t="s">
        <v>69</v>
      </c>
      <c r="B15" s="212">
        <v>3</v>
      </c>
      <c r="C15" s="213">
        <v>4.8</v>
      </c>
    </row>
    <row r="16" spans="1:5" ht="16.5" customHeight="1">
      <c r="A16" s="211" t="s">
        <v>70</v>
      </c>
      <c r="B16" s="212">
        <v>15.4</v>
      </c>
      <c r="C16" s="213">
        <v>6.3</v>
      </c>
    </row>
    <row r="17" spans="1:3" ht="16.5" customHeight="1">
      <c r="A17" s="211" t="s">
        <v>71</v>
      </c>
      <c r="B17" s="212">
        <v>12.5</v>
      </c>
      <c r="C17" s="213">
        <v>11.7</v>
      </c>
    </row>
    <row r="18" spans="1:3" ht="16.5" customHeight="1">
      <c r="A18" s="211" t="s">
        <v>72</v>
      </c>
      <c r="B18" s="212">
        <v>-4.4000000000000004</v>
      </c>
      <c r="C18" s="213">
        <v>1.9</v>
      </c>
    </row>
  </sheetData>
  <mergeCells count="2">
    <mergeCell ref="A1:C1"/>
    <mergeCell ref="A3:A4"/>
  </mergeCells>
  <phoneticPr fontId="28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0.77734375" customWidth="1"/>
    <col min="2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93" t="s">
        <v>73</v>
      </c>
      <c r="B1" s="393"/>
      <c r="C1" s="393"/>
    </row>
    <row r="2" spans="1:4" ht="42" customHeight="1">
      <c r="A2" s="185"/>
      <c r="B2" s="186"/>
      <c r="C2" s="34"/>
    </row>
    <row r="3" spans="1:4" ht="15.6">
      <c r="A3" s="394" t="s">
        <v>74</v>
      </c>
      <c r="B3" s="394"/>
      <c r="C3" s="394"/>
    </row>
    <row r="4" spans="1:4" ht="34.5" customHeight="1">
      <c r="A4" s="187"/>
      <c r="B4" s="188" t="s">
        <v>416</v>
      </c>
      <c r="C4" s="189" t="s">
        <v>417</v>
      </c>
      <c r="D4" s="190" t="s">
        <v>418</v>
      </c>
    </row>
    <row r="5" spans="1:4">
      <c r="A5" s="191" t="s">
        <v>75</v>
      </c>
      <c r="B5" s="192">
        <v>5.6</v>
      </c>
      <c r="C5" s="183">
        <v>5.6</v>
      </c>
      <c r="D5" s="193"/>
    </row>
    <row r="6" spans="1:4">
      <c r="A6" s="194" t="s">
        <v>76</v>
      </c>
      <c r="B6" s="192">
        <v>19.8</v>
      </c>
      <c r="C6" s="183">
        <v>4.8</v>
      </c>
      <c r="D6" s="193">
        <v>11.63</v>
      </c>
    </row>
    <row r="7" spans="1:4" ht="24">
      <c r="A7" s="194" t="s">
        <v>77</v>
      </c>
      <c r="B7" s="192">
        <v>-24.9</v>
      </c>
      <c r="C7" s="183">
        <v>-10.8</v>
      </c>
      <c r="D7" s="193">
        <v>0.42</v>
      </c>
    </row>
    <row r="8" spans="1:4">
      <c r="A8" s="194" t="s">
        <v>78</v>
      </c>
      <c r="B8" s="192">
        <v>2.5</v>
      </c>
      <c r="C8" s="183">
        <v>-0.5</v>
      </c>
      <c r="D8" s="193">
        <v>9.0399999999999991</v>
      </c>
    </row>
    <row r="9" spans="1:4">
      <c r="A9" s="194" t="s">
        <v>79</v>
      </c>
      <c r="B9" s="192">
        <v>-6.4</v>
      </c>
      <c r="C9" s="183">
        <v>4.3</v>
      </c>
      <c r="D9" s="193">
        <v>3.05</v>
      </c>
    </row>
    <row r="10" spans="1:4">
      <c r="A10" s="194" t="s">
        <v>80</v>
      </c>
      <c r="B10" s="192">
        <v>23</v>
      </c>
      <c r="C10" s="183">
        <v>20.7</v>
      </c>
      <c r="D10" s="193">
        <v>8.48</v>
      </c>
    </row>
    <row r="11" spans="1:4">
      <c r="A11" s="194" t="s">
        <v>81</v>
      </c>
      <c r="B11" s="192">
        <v>-13.4</v>
      </c>
      <c r="C11" s="183">
        <v>-5.2</v>
      </c>
      <c r="D11" s="193">
        <v>4.45</v>
      </c>
    </row>
    <row r="12" spans="1:4">
      <c r="A12" s="194" t="s">
        <v>82</v>
      </c>
      <c r="B12" s="192">
        <v>-9.3000000000000007</v>
      </c>
      <c r="C12" s="183">
        <v>-2.2000000000000002</v>
      </c>
      <c r="D12" s="193">
        <v>6.54</v>
      </c>
    </row>
    <row r="13" spans="1:4">
      <c r="A13" s="194" t="s">
        <v>83</v>
      </c>
      <c r="B13" s="192">
        <v>-24.1</v>
      </c>
      <c r="C13" s="183">
        <v>5.2</v>
      </c>
      <c r="D13" s="193">
        <v>6.83</v>
      </c>
    </row>
    <row r="14" spans="1:4">
      <c r="A14" s="194" t="s">
        <v>84</v>
      </c>
      <c r="B14" s="192">
        <v>-14.4</v>
      </c>
      <c r="C14" s="183">
        <v>-7.1</v>
      </c>
      <c r="D14" s="193">
        <v>2.94</v>
      </c>
    </row>
    <row r="15" spans="1:4">
      <c r="A15" s="194" t="s">
        <v>85</v>
      </c>
      <c r="B15" s="192">
        <v>16.2</v>
      </c>
      <c r="C15" s="183">
        <v>5.0999999999999996</v>
      </c>
      <c r="D15" s="193">
        <v>5.98</v>
      </c>
    </row>
    <row r="16" spans="1:4">
      <c r="A16" s="194" t="s">
        <v>86</v>
      </c>
      <c r="B16" s="192">
        <v>20.100000000000001</v>
      </c>
      <c r="C16" s="183">
        <v>20</v>
      </c>
      <c r="D16" s="193">
        <v>4.8</v>
      </c>
    </row>
    <row r="17" spans="1:4">
      <c r="A17" s="194" t="s">
        <v>87</v>
      </c>
      <c r="B17" s="192">
        <v>4.5</v>
      </c>
      <c r="C17" s="183">
        <v>3.6</v>
      </c>
      <c r="D17" s="193">
        <v>2.59</v>
      </c>
    </row>
    <row r="18" spans="1:4">
      <c r="A18" s="195" t="s">
        <v>88</v>
      </c>
      <c r="B18" s="192">
        <v>12</v>
      </c>
      <c r="C18" s="183">
        <v>6.3</v>
      </c>
      <c r="D18" s="193">
        <v>31.9</v>
      </c>
    </row>
    <row r="19" spans="1:4">
      <c r="A19" s="195" t="s">
        <v>89</v>
      </c>
      <c r="B19" s="192">
        <v>10.3</v>
      </c>
      <c r="C19" s="183">
        <v>9.5</v>
      </c>
      <c r="D19" s="193">
        <v>33.6</v>
      </c>
    </row>
    <row r="20" spans="1:4">
      <c r="A20" s="196"/>
      <c r="B20" s="197"/>
      <c r="C20" s="198"/>
    </row>
    <row r="21" spans="1:4">
      <c r="A21" s="196"/>
      <c r="B21" s="196"/>
      <c r="C21" s="196"/>
    </row>
    <row r="22" spans="1:4">
      <c r="A22" s="199" t="s">
        <v>90</v>
      </c>
      <c r="B22" s="200"/>
      <c r="C22" s="196"/>
    </row>
    <row r="23" spans="1:4">
      <c r="A23" s="201"/>
      <c r="B23" s="202" t="str">
        <f>'4'!B3</f>
        <v>12月</v>
      </c>
      <c r="C23" s="203" t="str">
        <f>'4'!C3</f>
        <v>1-12月</v>
      </c>
    </row>
    <row r="24" spans="1:4">
      <c r="A24" s="204" t="s">
        <v>91</v>
      </c>
      <c r="B24" s="355">
        <v>4894.2</v>
      </c>
      <c r="C24" s="356">
        <v>46479.9</v>
      </c>
    </row>
    <row r="25" spans="1:4">
      <c r="A25" s="205" t="s">
        <v>92</v>
      </c>
      <c r="B25" s="355">
        <v>217.7</v>
      </c>
      <c r="C25" s="356">
        <v>2421.1</v>
      </c>
    </row>
    <row r="26" spans="1:4">
      <c r="A26" s="204" t="s">
        <v>93</v>
      </c>
      <c r="B26" s="355">
        <v>93.5</v>
      </c>
      <c r="C26" s="356">
        <v>95.3</v>
      </c>
    </row>
    <row r="27" spans="1:4">
      <c r="A27" s="206" t="s">
        <v>94</v>
      </c>
      <c r="B27" s="355"/>
      <c r="C27" s="356"/>
    </row>
    <row r="28" spans="1:4">
      <c r="A28" s="204" t="s">
        <v>95</v>
      </c>
      <c r="B28" s="355">
        <v>2.2999999999999998</v>
      </c>
      <c r="C28" s="356">
        <v>1.6</v>
      </c>
    </row>
    <row r="29" spans="1:4">
      <c r="A29" s="204" t="s">
        <v>96</v>
      </c>
      <c r="B29" s="355">
        <v>-0.5</v>
      </c>
      <c r="C29" s="356">
        <v>-1.4</v>
      </c>
    </row>
    <row r="30" spans="1:4">
      <c r="A30" s="204" t="s">
        <v>97</v>
      </c>
      <c r="B30" s="355" t="s">
        <v>422</v>
      </c>
      <c r="C30" s="356" t="s">
        <v>423</v>
      </c>
    </row>
    <row r="31" spans="1:4">
      <c r="A31" t="s">
        <v>98</v>
      </c>
    </row>
    <row r="33" spans="1:1">
      <c r="A33" t="s">
        <v>98</v>
      </c>
    </row>
  </sheetData>
  <mergeCells count="2">
    <mergeCell ref="A1:C1"/>
    <mergeCell ref="A3:C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1" style="30" customWidth="1"/>
    <col min="2" max="2" width="14.109375" style="20" customWidth="1"/>
    <col min="3" max="3" width="13.6640625" style="20" customWidth="1"/>
    <col min="4" max="256" width="9" style="30"/>
    <col min="257" max="257" width="29.44140625" style="30" customWidth="1"/>
    <col min="258" max="258" width="14.109375" style="30" customWidth="1"/>
    <col min="259" max="259" width="13.6640625" style="30" customWidth="1"/>
    <col min="260" max="512" width="9" style="30"/>
    <col min="513" max="513" width="29.44140625" style="30" customWidth="1"/>
    <col min="514" max="514" width="14.109375" style="30" customWidth="1"/>
    <col min="515" max="515" width="13.6640625" style="30" customWidth="1"/>
    <col min="516" max="768" width="9" style="30"/>
    <col min="769" max="769" width="29.44140625" style="30" customWidth="1"/>
    <col min="770" max="770" width="14.109375" style="30" customWidth="1"/>
    <col min="771" max="771" width="13.6640625" style="30" customWidth="1"/>
    <col min="772" max="1024" width="9" style="30"/>
    <col min="1025" max="1025" width="29.44140625" style="30" customWidth="1"/>
    <col min="1026" max="1026" width="14.109375" style="30" customWidth="1"/>
    <col min="1027" max="1027" width="13.6640625" style="30" customWidth="1"/>
    <col min="1028" max="1280" width="9" style="30"/>
    <col min="1281" max="1281" width="29.44140625" style="30" customWidth="1"/>
    <col min="1282" max="1282" width="14.109375" style="30" customWidth="1"/>
    <col min="1283" max="1283" width="13.6640625" style="30" customWidth="1"/>
    <col min="1284" max="1536" width="9" style="30"/>
    <col min="1537" max="1537" width="29.44140625" style="30" customWidth="1"/>
    <col min="1538" max="1538" width="14.109375" style="30" customWidth="1"/>
    <col min="1539" max="1539" width="13.6640625" style="30" customWidth="1"/>
    <col min="1540" max="1792" width="9" style="30"/>
    <col min="1793" max="1793" width="29.44140625" style="30" customWidth="1"/>
    <col min="1794" max="1794" width="14.109375" style="30" customWidth="1"/>
    <col min="1795" max="1795" width="13.6640625" style="30" customWidth="1"/>
    <col min="1796" max="2048" width="9" style="30"/>
    <col min="2049" max="2049" width="29.44140625" style="30" customWidth="1"/>
    <col min="2050" max="2050" width="14.109375" style="30" customWidth="1"/>
    <col min="2051" max="2051" width="13.6640625" style="30" customWidth="1"/>
    <col min="2052" max="2304" width="9" style="30"/>
    <col min="2305" max="2305" width="29.44140625" style="30" customWidth="1"/>
    <col min="2306" max="2306" width="14.109375" style="30" customWidth="1"/>
    <col min="2307" max="2307" width="13.6640625" style="30" customWidth="1"/>
    <col min="2308" max="2560" width="9" style="30"/>
    <col min="2561" max="2561" width="29.44140625" style="30" customWidth="1"/>
    <col min="2562" max="2562" width="14.109375" style="30" customWidth="1"/>
    <col min="2563" max="2563" width="13.6640625" style="30" customWidth="1"/>
    <col min="2564" max="2816" width="9" style="30"/>
    <col min="2817" max="2817" width="29.44140625" style="30" customWidth="1"/>
    <col min="2818" max="2818" width="14.109375" style="30" customWidth="1"/>
    <col min="2819" max="2819" width="13.6640625" style="30" customWidth="1"/>
    <col min="2820" max="3072" width="9" style="30"/>
    <col min="3073" max="3073" width="29.44140625" style="30" customWidth="1"/>
    <col min="3074" max="3074" width="14.109375" style="30" customWidth="1"/>
    <col min="3075" max="3075" width="13.6640625" style="30" customWidth="1"/>
    <col min="3076" max="3328" width="9" style="30"/>
    <col min="3329" max="3329" width="29.44140625" style="30" customWidth="1"/>
    <col min="3330" max="3330" width="14.109375" style="30" customWidth="1"/>
    <col min="3331" max="3331" width="13.6640625" style="30" customWidth="1"/>
    <col min="3332" max="3584" width="9" style="30"/>
    <col min="3585" max="3585" width="29.44140625" style="30" customWidth="1"/>
    <col min="3586" max="3586" width="14.109375" style="30" customWidth="1"/>
    <col min="3587" max="3587" width="13.6640625" style="30" customWidth="1"/>
    <col min="3588" max="3840" width="9" style="30"/>
    <col min="3841" max="3841" width="29.44140625" style="30" customWidth="1"/>
    <col min="3842" max="3842" width="14.109375" style="30" customWidth="1"/>
    <col min="3843" max="3843" width="13.6640625" style="30" customWidth="1"/>
    <col min="3844" max="4096" width="9" style="30"/>
    <col min="4097" max="4097" width="29.44140625" style="30" customWidth="1"/>
    <col min="4098" max="4098" width="14.109375" style="30" customWidth="1"/>
    <col min="4099" max="4099" width="13.6640625" style="30" customWidth="1"/>
    <col min="4100" max="4352" width="9" style="30"/>
    <col min="4353" max="4353" width="29.44140625" style="30" customWidth="1"/>
    <col min="4354" max="4354" width="14.109375" style="30" customWidth="1"/>
    <col min="4355" max="4355" width="13.6640625" style="30" customWidth="1"/>
    <col min="4356" max="4608" width="9" style="30"/>
    <col min="4609" max="4609" width="29.44140625" style="30" customWidth="1"/>
    <col min="4610" max="4610" width="14.109375" style="30" customWidth="1"/>
    <col min="4611" max="4611" width="13.6640625" style="30" customWidth="1"/>
    <col min="4612" max="4864" width="9" style="30"/>
    <col min="4865" max="4865" width="29.44140625" style="30" customWidth="1"/>
    <col min="4866" max="4866" width="14.109375" style="30" customWidth="1"/>
    <col min="4867" max="4867" width="13.6640625" style="30" customWidth="1"/>
    <col min="4868" max="5120" width="9" style="30"/>
    <col min="5121" max="5121" width="29.44140625" style="30" customWidth="1"/>
    <col min="5122" max="5122" width="14.109375" style="30" customWidth="1"/>
    <col min="5123" max="5123" width="13.6640625" style="30" customWidth="1"/>
    <col min="5124" max="5376" width="9" style="30"/>
    <col min="5377" max="5377" width="29.44140625" style="30" customWidth="1"/>
    <col min="5378" max="5378" width="14.109375" style="30" customWidth="1"/>
    <col min="5379" max="5379" width="13.6640625" style="30" customWidth="1"/>
    <col min="5380" max="5632" width="9" style="30"/>
    <col min="5633" max="5633" width="29.44140625" style="30" customWidth="1"/>
    <col min="5634" max="5634" width="14.109375" style="30" customWidth="1"/>
    <col min="5635" max="5635" width="13.6640625" style="30" customWidth="1"/>
    <col min="5636" max="5888" width="9" style="30"/>
    <col min="5889" max="5889" width="29.44140625" style="30" customWidth="1"/>
    <col min="5890" max="5890" width="14.109375" style="30" customWidth="1"/>
    <col min="5891" max="5891" width="13.6640625" style="30" customWidth="1"/>
    <col min="5892" max="6144" width="9" style="30"/>
    <col min="6145" max="6145" width="29.44140625" style="30" customWidth="1"/>
    <col min="6146" max="6146" width="14.109375" style="30" customWidth="1"/>
    <col min="6147" max="6147" width="13.6640625" style="30" customWidth="1"/>
    <col min="6148" max="6400" width="9" style="30"/>
    <col min="6401" max="6401" width="29.44140625" style="30" customWidth="1"/>
    <col min="6402" max="6402" width="14.109375" style="30" customWidth="1"/>
    <col min="6403" max="6403" width="13.6640625" style="30" customWidth="1"/>
    <col min="6404" max="6656" width="9" style="30"/>
    <col min="6657" max="6657" width="29.44140625" style="30" customWidth="1"/>
    <col min="6658" max="6658" width="14.109375" style="30" customWidth="1"/>
    <col min="6659" max="6659" width="13.6640625" style="30" customWidth="1"/>
    <col min="6660" max="6912" width="9" style="30"/>
    <col min="6913" max="6913" width="29.44140625" style="30" customWidth="1"/>
    <col min="6914" max="6914" width="14.109375" style="30" customWidth="1"/>
    <col min="6915" max="6915" width="13.6640625" style="30" customWidth="1"/>
    <col min="6916" max="7168" width="9" style="30"/>
    <col min="7169" max="7169" width="29.44140625" style="30" customWidth="1"/>
    <col min="7170" max="7170" width="14.109375" style="30" customWidth="1"/>
    <col min="7171" max="7171" width="13.6640625" style="30" customWidth="1"/>
    <col min="7172" max="7424" width="9" style="30"/>
    <col min="7425" max="7425" width="29.44140625" style="30" customWidth="1"/>
    <col min="7426" max="7426" width="14.109375" style="30" customWidth="1"/>
    <col min="7427" max="7427" width="13.6640625" style="30" customWidth="1"/>
    <col min="7428" max="7680" width="9" style="30"/>
    <col min="7681" max="7681" width="29.44140625" style="30" customWidth="1"/>
    <col min="7682" max="7682" width="14.109375" style="30" customWidth="1"/>
    <col min="7683" max="7683" width="13.6640625" style="30" customWidth="1"/>
    <col min="7684" max="7936" width="9" style="30"/>
    <col min="7937" max="7937" width="29.44140625" style="30" customWidth="1"/>
    <col min="7938" max="7938" width="14.109375" style="30" customWidth="1"/>
    <col min="7939" max="7939" width="13.6640625" style="30" customWidth="1"/>
    <col min="7940" max="8192" width="9" style="30"/>
    <col min="8193" max="8193" width="29.44140625" style="30" customWidth="1"/>
    <col min="8194" max="8194" width="14.109375" style="30" customWidth="1"/>
    <col min="8195" max="8195" width="13.6640625" style="30" customWidth="1"/>
    <col min="8196" max="8448" width="9" style="30"/>
    <col min="8449" max="8449" width="29.44140625" style="30" customWidth="1"/>
    <col min="8450" max="8450" width="14.109375" style="30" customWidth="1"/>
    <col min="8451" max="8451" width="13.6640625" style="30" customWidth="1"/>
    <col min="8452" max="8704" width="9" style="30"/>
    <col min="8705" max="8705" width="29.44140625" style="30" customWidth="1"/>
    <col min="8706" max="8706" width="14.109375" style="30" customWidth="1"/>
    <col min="8707" max="8707" width="13.6640625" style="30" customWidth="1"/>
    <col min="8708" max="8960" width="9" style="30"/>
    <col min="8961" max="8961" width="29.44140625" style="30" customWidth="1"/>
    <col min="8962" max="8962" width="14.109375" style="30" customWidth="1"/>
    <col min="8963" max="8963" width="13.6640625" style="30" customWidth="1"/>
    <col min="8964" max="9216" width="9" style="30"/>
    <col min="9217" max="9217" width="29.44140625" style="30" customWidth="1"/>
    <col min="9218" max="9218" width="14.109375" style="30" customWidth="1"/>
    <col min="9219" max="9219" width="13.6640625" style="30" customWidth="1"/>
    <col min="9220" max="9472" width="9" style="30"/>
    <col min="9473" max="9473" width="29.44140625" style="30" customWidth="1"/>
    <col min="9474" max="9474" width="14.109375" style="30" customWidth="1"/>
    <col min="9475" max="9475" width="13.6640625" style="30" customWidth="1"/>
    <col min="9476" max="9728" width="9" style="30"/>
    <col min="9729" max="9729" width="29.44140625" style="30" customWidth="1"/>
    <col min="9730" max="9730" width="14.109375" style="30" customWidth="1"/>
    <col min="9731" max="9731" width="13.6640625" style="30" customWidth="1"/>
    <col min="9732" max="9984" width="9" style="30"/>
    <col min="9985" max="9985" width="29.44140625" style="30" customWidth="1"/>
    <col min="9986" max="9986" width="14.109375" style="30" customWidth="1"/>
    <col min="9987" max="9987" width="13.6640625" style="30" customWidth="1"/>
    <col min="9988" max="10240" width="9" style="30"/>
    <col min="10241" max="10241" width="29.44140625" style="30" customWidth="1"/>
    <col min="10242" max="10242" width="14.109375" style="30" customWidth="1"/>
    <col min="10243" max="10243" width="13.6640625" style="30" customWidth="1"/>
    <col min="10244" max="10496" width="9" style="30"/>
    <col min="10497" max="10497" width="29.44140625" style="30" customWidth="1"/>
    <col min="10498" max="10498" width="14.109375" style="30" customWidth="1"/>
    <col min="10499" max="10499" width="13.6640625" style="30" customWidth="1"/>
    <col min="10500" max="10752" width="9" style="30"/>
    <col min="10753" max="10753" width="29.44140625" style="30" customWidth="1"/>
    <col min="10754" max="10754" width="14.109375" style="30" customWidth="1"/>
    <col min="10755" max="10755" width="13.6640625" style="30" customWidth="1"/>
    <col min="10756" max="11008" width="9" style="30"/>
    <col min="11009" max="11009" width="29.44140625" style="30" customWidth="1"/>
    <col min="11010" max="11010" width="14.109375" style="30" customWidth="1"/>
    <col min="11011" max="11011" width="13.6640625" style="30" customWidth="1"/>
    <col min="11012" max="11264" width="9" style="30"/>
    <col min="11265" max="11265" width="29.44140625" style="30" customWidth="1"/>
    <col min="11266" max="11266" width="14.109375" style="30" customWidth="1"/>
    <col min="11267" max="11267" width="13.6640625" style="30" customWidth="1"/>
    <col min="11268" max="11520" width="9" style="30"/>
    <col min="11521" max="11521" width="29.44140625" style="30" customWidth="1"/>
    <col min="11522" max="11522" width="14.109375" style="30" customWidth="1"/>
    <col min="11523" max="11523" width="13.6640625" style="30" customWidth="1"/>
    <col min="11524" max="11776" width="9" style="30"/>
    <col min="11777" max="11777" width="29.44140625" style="30" customWidth="1"/>
    <col min="11778" max="11778" width="14.109375" style="30" customWidth="1"/>
    <col min="11779" max="11779" width="13.6640625" style="30" customWidth="1"/>
    <col min="11780" max="12032" width="9" style="30"/>
    <col min="12033" max="12033" width="29.44140625" style="30" customWidth="1"/>
    <col min="12034" max="12034" width="14.109375" style="30" customWidth="1"/>
    <col min="12035" max="12035" width="13.6640625" style="30" customWidth="1"/>
    <col min="12036" max="12288" width="9" style="30"/>
    <col min="12289" max="12289" width="29.44140625" style="30" customWidth="1"/>
    <col min="12290" max="12290" width="14.109375" style="30" customWidth="1"/>
    <col min="12291" max="12291" width="13.6640625" style="30" customWidth="1"/>
    <col min="12292" max="12544" width="9" style="30"/>
    <col min="12545" max="12545" width="29.44140625" style="30" customWidth="1"/>
    <col min="12546" max="12546" width="14.109375" style="30" customWidth="1"/>
    <col min="12547" max="12547" width="13.6640625" style="30" customWidth="1"/>
    <col min="12548" max="12800" width="9" style="30"/>
    <col min="12801" max="12801" width="29.44140625" style="30" customWidth="1"/>
    <col min="12802" max="12802" width="14.109375" style="30" customWidth="1"/>
    <col min="12803" max="12803" width="13.6640625" style="30" customWidth="1"/>
    <col min="12804" max="13056" width="9" style="30"/>
    <col min="13057" max="13057" width="29.44140625" style="30" customWidth="1"/>
    <col min="13058" max="13058" width="14.109375" style="30" customWidth="1"/>
    <col min="13059" max="13059" width="13.6640625" style="30" customWidth="1"/>
    <col min="13060" max="13312" width="9" style="30"/>
    <col min="13313" max="13313" width="29.44140625" style="30" customWidth="1"/>
    <col min="13314" max="13314" width="14.109375" style="30" customWidth="1"/>
    <col min="13315" max="13315" width="13.6640625" style="30" customWidth="1"/>
    <col min="13316" max="13568" width="9" style="30"/>
    <col min="13569" max="13569" width="29.44140625" style="30" customWidth="1"/>
    <col min="13570" max="13570" width="14.109375" style="30" customWidth="1"/>
    <col min="13571" max="13571" width="13.6640625" style="30" customWidth="1"/>
    <col min="13572" max="13824" width="9" style="30"/>
    <col min="13825" max="13825" width="29.44140625" style="30" customWidth="1"/>
    <col min="13826" max="13826" width="14.109375" style="30" customWidth="1"/>
    <col min="13827" max="13827" width="13.6640625" style="30" customWidth="1"/>
    <col min="13828" max="14080" width="9" style="30"/>
    <col min="14081" max="14081" width="29.44140625" style="30" customWidth="1"/>
    <col min="14082" max="14082" width="14.109375" style="30" customWidth="1"/>
    <col min="14083" max="14083" width="13.6640625" style="30" customWidth="1"/>
    <col min="14084" max="14336" width="9" style="30"/>
    <col min="14337" max="14337" width="29.44140625" style="30" customWidth="1"/>
    <col min="14338" max="14338" width="14.109375" style="30" customWidth="1"/>
    <col min="14339" max="14339" width="13.6640625" style="30" customWidth="1"/>
    <col min="14340" max="14592" width="9" style="30"/>
    <col min="14593" max="14593" width="29.44140625" style="30" customWidth="1"/>
    <col min="14594" max="14594" width="14.109375" style="30" customWidth="1"/>
    <col min="14595" max="14595" width="13.6640625" style="30" customWidth="1"/>
    <col min="14596" max="14848" width="9" style="30"/>
    <col min="14849" max="14849" width="29.44140625" style="30" customWidth="1"/>
    <col min="14850" max="14850" width="14.109375" style="30" customWidth="1"/>
    <col min="14851" max="14851" width="13.6640625" style="30" customWidth="1"/>
    <col min="14852" max="15104" width="9" style="30"/>
    <col min="15105" max="15105" width="29.44140625" style="30" customWidth="1"/>
    <col min="15106" max="15106" width="14.109375" style="30" customWidth="1"/>
    <col min="15107" max="15107" width="13.6640625" style="30" customWidth="1"/>
    <col min="15108" max="15360" width="9" style="30"/>
    <col min="15361" max="15361" width="29.44140625" style="30" customWidth="1"/>
    <col min="15362" max="15362" width="14.109375" style="30" customWidth="1"/>
    <col min="15363" max="15363" width="13.6640625" style="30" customWidth="1"/>
    <col min="15364" max="15616" width="9" style="30"/>
    <col min="15617" max="15617" width="29.44140625" style="30" customWidth="1"/>
    <col min="15618" max="15618" width="14.109375" style="30" customWidth="1"/>
    <col min="15619" max="15619" width="13.6640625" style="30" customWidth="1"/>
    <col min="15620" max="15872" width="9" style="30"/>
    <col min="15873" max="15873" width="29.44140625" style="30" customWidth="1"/>
    <col min="15874" max="15874" width="14.109375" style="30" customWidth="1"/>
    <col min="15875" max="15875" width="13.6640625" style="30" customWidth="1"/>
    <col min="15876" max="16128" width="9" style="30"/>
    <col min="16129" max="16129" width="29.44140625" style="30" customWidth="1"/>
    <col min="16130" max="16130" width="14.109375" style="30" customWidth="1"/>
    <col min="16131" max="16131" width="13.6640625" style="30" customWidth="1"/>
    <col min="16132" max="16384" width="9" style="30"/>
  </cols>
  <sheetData>
    <row r="1" spans="1:5" ht="17.399999999999999">
      <c r="A1" s="395" t="s">
        <v>99</v>
      </c>
      <c r="B1" s="396"/>
      <c r="C1" s="396"/>
    </row>
    <row r="2" spans="1:5" ht="15.6">
      <c r="A2" s="21"/>
      <c r="B2" s="177"/>
      <c r="C2" s="178"/>
    </row>
    <row r="3" spans="1:5" ht="36.75" customHeight="1">
      <c r="A3" s="179" t="s">
        <v>98</v>
      </c>
      <c r="B3" s="180" t="str">
        <f>'4'!C3</f>
        <v>1-12月</v>
      </c>
      <c r="C3" s="181" t="s">
        <v>100</v>
      </c>
    </row>
    <row r="4" spans="1:5" ht="24" customHeight="1">
      <c r="A4" s="182" t="s">
        <v>101</v>
      </c>
      <c r="B4" s="183">
        <v>202.2</v>
      </c>
      <c r="C4" s="184">
        <v>-3.8</v>
      </c>
    </row>
    <row r="5" spans="1:5" ht="24" customHeight="1">
      <c r="A5" s="182" t="s">
        <v>102</v>
      </c>
      <c r="B5" s="183">
        <v>1374</v>
      </c>
      <c r="C5" s="184">
        <v>1</v>
      </c>
      <c r="E5" s="20"/>
    </row>
    <row r="6" spans="1:5" ht="24" customHeight="1">
      <c r="A6" s="182" t="s">
        <v>103</v>
      </c>
      <c r="B6" s="183">
        <v>33.6</v>
      </c>
      <c r="C6" s="184">
        <v>-15.2</v>
      </c>
    </row>
    <row r="7" spans="1:5" ht="24" customHeight="1">
      <c r="A7" s="182" t="s">
        <v>104</v>
      </c>
      <c r="B7" s="183">
        <v>995.3</v>
      </c>
      <c r="C7" s="184">
        <v>0.9</v>
      </c>
    </row>
    <row r="8" spans="1:5" ht="24" customHeight="1">
      <c r="A8" s="182" t="s">
        <v>105</v>
      </c>
      <c r="B8" s="183">
        <v>98.4</v>
      </c>
      <c r="C8" s="184">
        <v>2.7</v>
      </c>
    </row>
    <row r="9" spans="1:5" ht="24" customHeight="1">
      <c r="A9" s="182" t="s">
        <v>106</v>
      </c>
      <c r="B9" s="183">
        <v>670.9</v>
      </c>
      <c r="C9" s="184">
        <v>10.4</v>
      </c>
    </row>
    <row r="10" spans="1:5" ht="24" customHeight="1">
      <c r="A10" s="182" t="s">
        <v>107</v>
      </c>
      <c r="B10" s="183">
        <v>14.5</v>
      </c>
      <c r="C10" s="184">
        <v>-11</v>
      </c>
    </row>
    <row r="11" spans="1:5" ht="24" customHeight="1">
      <c r="A11" s="182" t="s">
        <v>108</v>
      </c>
      <c r="B11" s="183">
        <v>9892.7000000000007</v>
      </c>
      <c r="C11" s="184">
        <v>-2.5</v>
      </c>
    </row>
    <row r="12" spans="1:5" ht="24" customHeight="1">
      <c r="A12" s="182" t="s">
        <v>109</v>
      </c>
      <c r="B12" s="183">
        <v>10668.9</v>
      </c>
      <c r="C12" s="184">
        <v>-0.4</v>
      </c>
    </row>
    <row r="13" spans="1:5" ht="24" customHeight="1">
      <c r="A13" s="182" t="s">
        <v>110</v>
      </c>
      <c r="B13" s="183">
        <v>3848.6</v>
      </c>
      <c r="C13" s="184">
        <v>-0.7</v>
      </c>
    </row>
    <row r="14" spans="1:5" ht="24" customHeight="1">
      <c r="A14" s="182" t="s">
        <v>111</v>
      </c>
      <c r="B14" s="183">
        <v>2167.3000000000002</v>
      </c>
      <c r="C14" s="184">
        <v>12</v>
      </c>
    </row>
    <row r="15" spans="1:5" ht="24" customHeight="1">
      <c r="A15" s="182" t="s">
        <v>112</v>
      </c>
      <c r="B15" s="183">
        <v>3901</v>
      </c>
      <c r="C15" s="184">
        <v>-6.8</v>
      </c>
    </row>
    <row r="16" spans="1:5" ht="24" customHeight="1">
      <c r="A16" s="182" t="s">
        <v>113</v>
      </c>
      <c r="B16" s="183">
        <v>179</v>
      </c>
      <c r="C16" s="184">
        <v>-5.2</v>
      </c>
    </row>
    <row r="17" spans="1:3" ht="24" customHeight="1">
      <c r="A17" s="182" t="s">
        <v>114</v>
      </c>
      <c r="B17" s="183">
        <v>60.8</v>
      </c>
      <c r="C17" s="184">
        <v>-25.6</v>
      </c>
    </row>
    <row r="18" spans="1:3" ht="24" customHeight="1">
      <c r="A18" s="182" t="s">
        <v>115</v>
      </c>
      <c r="B18" s="183">
        <v>38.799999999999997</v>
      </c>
      <c r="C18" s="184">
        <v>30.6</v>
      </c>
    </row>
    <row r="19" spans="1:3" ht="24" customHeight="1">
      <c r="A19" s="182" t="s">
        <v>116</v>
      </c>
      <c r="B19" s="183">
        <v>17305.400000000001</v>
      </c>
      <c r="C19" s="184">
        <v>-2.8</v>
      </c>
    </row>
    <row r="20" spans="1:3" ht="24" customHeight="1">
      <c r="A20" s="182" t="s">
        <v>117</v>
      </c>
      <c r="B20" s="183">
        <v>5086.8999999999996</v>
      </c>
      <c r="C20" s="184">
        <v>-12.5</v>
      </c>
    </row>
    <row r="21" spans="1:3" ht="24" customHeight="1">
      <c r="A21" s="182" t="s">
        <v>118</v>
      </c>
      <c r="B21" s="183">
        <v>114785.8</v>
      </c>
      <c r="C21" s="184">
        <v>-6.8</v>
      </c>
    </row>
    <row r="22" spans="1:3" ht="24" customHeight="1">
      <c r="A22" s="182" t="s">
        <v>119</v>
      </c>
      <c r="B22" s="183">
        <v>113.8</v>
      </c>
      <c r="C22" s="184">
        <v>48.6</v>
      </c>
    </row>
    <row r="23" spans="1:3" ht="24" customHeight="1">
      <c r="A23" s="182" t="s">
        <v>120</v>
      </c>
      <c r="B23" s="183">
        <v>1347.2</v>
      </c>
      <c r="C23" s="184">
        <v>-6.5</v>
      </c>
    </row>
    <row r="24" spans="1:3" ht="24" customHeight="1">
      <c r="A24" s="182" t="s">
        <v>121</v>
      </c>
      <c r="B24" s="183">
        <v>5387.7</v>
      </c>
      <c r="C24" s="184">
        <v>-13.8</v>
      </c>
    </row>
    <row r="25" spans="1:3" ht="24" customHeight="1">
      <c r="A25" s="182" t="s">
        <v>122</v>
      </c>
      <c r="B25" s="335">
        <v>3012.81</v>
      </c>
      <c r="C25" s="336">
        <v>0</v>
      </c>
    </row>
    <row r="26" spans="1:3" ht="24" customHeight="1">
      <c r="A26" s="182" t="s">
        <v>123</v>
      </c>
      <c r="B26" s="335">
        <v>1245.8</v>
      </c>
      <c r="C26" s="336">
        <v>5.8</v>
      </c>
    </row>
  </sheetData>
  <mergeCells count="1">
    <mergeCell ref="A1:C1"/>
  </mergeCells>
  <phoneticPr fontId="28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7" t="s">
        <v>124</v>
      </c>
      <c r="B1" s="397"/>
      <c r="C1" s="397"/>
    </row>
    <row r="2" spans="1:3" ht="20.25" customHeight="1">
      <c r="A2" s="392" t="s">
        <v>25</v>
      </c>
      <c r="B2" s="398" t="str">
        <f>'4'!E3</f>
        <v>1-11月</v>
      </c>
      <c r="C2" s="399"/>
    </row>
    <row r="3" spans="1:3">
      <c r="A3" s="392"/>
      <c r="B3" s="31" t="s">
        <v>52</v>
      </c>
      <c r="C3" s="32" t="s">
        <v>27</v>
      </c>
    </row>
    <row r="4" spans="1:3">
      <c r="A4" s="171" t="s">
        <v>125</v>
      </c>
      <c r="B4" s="172">
        <v>19306</v>
      </c>
      <c r="C4" s="169">
        <v>10.156339153258021</v>
      </c>
    </row>
    <row r="5" spans="1:3">
      <c r="A5" s="171" t="s">
        <v>126</v>
      </c>
      <c r="B5" s="172">
        <v>3646</v>
      </c>
      <c r="C5" s="169">
        <v>5.5</v>
      </c>
    </row>
    <row r="6" spans="1:3">
      <c r="A6" s="171" t="s">
        <v>127</v>
      </c>
      <c r="B6" s="168">
        <v>18.885320625712211</v>
      </c>
      <c r="C6" s="169"/>
    </row>
    <row r="7" spans="1:3">
      <c r="A7" s="173" t="s">
        <v>128</v>
      </c>
      <c r="B7" s="168">
        <v>40941.71</v>
      </c>
      <c r="C7" s="169">
        <v>0.6</v>
      </c>
    </row>
    <row r="8" spans="1:3">
      <c r="A8" s="173" t="s">
        <v>129</v>
      </c>
      <c r="B8" s="168">
        <v>35006.86</v>
      </c>
      <c r="C8" s="169">
        <v>1</v>
      </c>
    </row>
    <row r="9" spans="1:3" ht="24">
      <c r="A9" s="174" t="s">
        <v>130</v>
      </c>
      <c r="B9" s="175">
        <v>85.5</v>
      </c>
      <c r="C9" s="176"/>
    </row>
    <row r="10" spans="1:3">
      <c r="A10" s="173" t="s">
        <v>131</v>
      </c>
      <c r="B10" s="168">
        <v>55453.07</v>
      </c>
      <c r="C10" s="169">
        <v>10.8</v>
      </c>
    </row>
    <row r="11" spans="1:3">
      <c r="A11" s="173" t="s">
        <v>132</v>
      </c>
      <c r="B11" s="168">
        <v>25810.54</v>
      </c>
      <c r="C11" s="169">
        <v>6.9</v>
      </c>
    </row>
    <row r="12" spans="1:3">
      <c r="A12" s="173" t="s">
        <v>133</v>
      </c>
      <c r="B12" s="168">
        <v>30879.95</v>
      </c>
      <c r="C12" s="169">
        <v>13</v>
      </c>
    </row>
    <row r="13" spans="1:3">
      <c r="A13" s="173" t="s">
        <v>134</v>
      </c>
      <c r="B13" s="168">
        <v>1826.79</v>
      </c>
      <c r="C13" s="169">
        <v>-14.5</v>
      </c>
    </row>
    <row r="14" spans="1:3">
      <c r="A14" s="173" t="s">
        <v>135</v>
      </c>
      <c r="B14" s="168">
        <v>2004.08</v>
      </c>
      <c r="C14" s="169">
        <v>1.3</v>
      </c>
    </row>
    <row r="15" spans="1:3">
      <c r="A15" s="173" t="s">
        <v>136</v>
      </c>
      <c r="B15" s="168">
        <v>587.20000000000005</v>
      </c>
      <c r="C15" s="169">
        <v>7.3</v>
      </c>
    </row>
    <row r="16" spans="1:3" ht="18.75" customHeight="1">
      <c r="A16" s="171" t="s">
        <v>137</v>
      </c>
      <c r="B16" s="168">
        <v>7181.33</v>
      </c>
      <c r="C16" s="169">
        <v>12</v>
      </c>
    </row>
    <row r="17" spans="1:3" ht="18.75" customHeight="1">
      <c r="A17" s="171" t="s">
        <v>138</v>
      </c>
      <c r="B17" s="168">
        <v>250.24</v>
      </c>
      <c r="C17" s="169">
        <v>-0.5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37.44140625" style="74" customWidth="1"/>
    <col min="2" max="2" width="16.6640625" style="74" customWidth="1"/>
    <col min="3" max="3" width="18.21875" style="74" customWidth="1"/>
    <col min="4" max="256" width="9" style="74"/>
    <col min="257" max="257" width="37.44140625" style="74" customWidth="1"/>
    <col min="258" max="258" width="13.109375" style="74" customWidth="1"/>
    <col min="259" max="259" width="18.21875" style="74" customWidth="1"/>
    <col min="260" max="512" width="9" style="74"/>
    <col min="513" max="513" width="37.44140625" style="74" customWidth="1"/>
    <col min="514" max="514" width="13.109375" style="74" customWidth="1"/>
    <col min="515" max="515" width="18.21875" style="74" customWidth="1"/>
    <col min="516" max="768" width="9" style="74"/>
    <col min="769" max="769" width="37.44140625" style="74" customWidth="1"/>
    <col min="770" max="770" width="13.109375" style="74" customWidth="1"/>
    <col min="771" max="771" width="18.21875" style="74" customWidth="1"/>
    <col min="772" max="1024" width="9" style="74"/>
    <col min="1025" max="1025" width="37.44140625" style="74" customWidth="1"/>
    <col min="1026" max="1026" width="13.109375" style="74" customWidth="1"/>
    <col min="1027" max="1027" width="18.21875" style="74" customWidth="1"/>
    <col min="1028" max="1280" width="9" style="74"/>
    <col min="1281" max="1281" width="37.44140625" style="74" customWidth="1"/>
    <col min="1282" max="1282" width="13.109375" style="74" customWidth="1"/>
    <col min="1283" max="1283" width="18.21875" style="74" customWidth="1"/>
    <col min="1284" max="1536" width="9" style="74"/>
    <col min="1537" max="1537" width="37.44140625" style="74" customWidth="1"/>
    <col min="1538" max="1538" width="13.109375" style="74" customWidth="1"/>
    <col min="1539" max="1539" width="18.21875" style="74" customWidth="1"/>
    <col min="1540" max="1792" width="9" style="74"/>
    <col min="1793" max="1793" width="37.44140625" style="74" customWidth="1"/>
    <col min="1794" max="1794" width="13.109375" style="74" customWidth="1"/>
    <col min="1795" max="1795" width="18.21875" style="74" customWidth="1"/>
    <col min="1796" max="2048" width="9" style="74"/>
    <col min="2049" max="2049" width="37.44140625" style="74" customWidth="1"/>
    <col min="2050" max="2050" width="13.109375" style="74" customWidth="1"/>
    <col min="2051" max="2051" width="18.21875" style="74" customWidth="1"/>
    <col min="2052" max="2304" width="9" style="74"/>
    <col min="2305" max="2305" width="37.44140625" style="74" customWidth="1"/>
    <col min="2306" max="2306" width="13.109375" style="74" customWidth="1"/>
    <col min="2307" max="2307" width="18.21875" style="74" customWidth="1"/>
    <col min="2308" max="2560" width="9" style="74"/>
    <col min="2561" max="2561" width="37.44140625" style="74" customWidth="1"/>
    <col min="2562" max="2562" width="13.109375" style="74" customWidth="1"/>
    <col min="2563" max="2563" width="18.21875" style="74" customWidth="1"/>
    <col min="2564" max="2816" width="9" style="74"/>
    <col min="2817" max="2817" width="37.44140625" style="74" customWidth="1"/>
    <col min="2818" max="2818" width="13.109375" style="74" customWidth="1"/>
    <col min="2819" max="2819" width="18.21875" style="74" customWidth="1"/>
    <col min="2820" max="3072" width="9" style="74"/>
    <col min="3073" max="3073" width="37.44140625" style="74" customWidth="1"/>
    <col min="3074" max="3074" width="13.109375" style="74" customWidth="1"/>
    <col min="3075" max="3075" width="18.21875" style="74" customWidth="1"/>
    <col min="3076" max="3328" width="9" style="74"/>
    <col min="3329" max="3329" width="37.44140625" style="74" customWidth="1"/>
    <col min="3330" max="3330" width="13.109375" style="74" customWidth="1"/>
    <col min="3331" max="3331" width="18.21875" style="74" customWidth="1"/>
    <col min="3332" max="3584" width="9" style="74"/>
    <col min="3585" max="3585" width="37.44140625" style="74" customWidth="1"/>
    <col min="3586" max="3586" width="13.109375" style="74" customWidth="1"/>
    <col min="3587" max="3587" width="18.21875" style="74" customWidth="1"/>
    <col min="3588" max="3840" width="9" style="74"/>
    <col min="3841" max="3841" width="37.44140625" style="74" customWidth="1"/>
    <col min="3842" max="3842" width="13.109375" style="74" customWidth="1"/>
    <col min="3843" max="3843" width="18.21875" style="74" customWidth="1"/>
    <col min="3844" max="4096" width="9" style="74"/>
    <col min="4097" max="4097" width="37.44140625" style="74" customWidth="1"/>
    <col min="4098" max="4098" width="13.109375" style="74" customWidth="1"/>
    <col min="4099" max="4099" width="18.21875" style="74" customWidth="1"/>
    <col min="4100" max="4352" width="9" style="74"/>
    <col min="4353" max="4353" width="37.44140625" style="74" customWidth="1"/>
    <col min="4354" max="4354" width="13.109375" style="74" customWidth="1"/>
    <col min="4355" max="4355" width="18.21875" style="74" customWidth="1"/>
    <col min="4356" max="4608" width="9" style="74"/>
    <col min="4609" max="4609" width="37.44140625" style="74" customWidth="1"/>
    <col min="4610" max="4610" width="13.109375" style="74" customWidth="1"/>
    <col min="4611" max="4611" width="18.21875" style="74" customWidth="1"/>
    <col min="4612" max="4864" width="9" style="74"/>
    <col min="4865" max="4865" width="37.44140625" style="74" customWidth="1"/>
    <col min="4866" max="4866" width="13.109375" style="74" customWidth="1"/>
    <col min="4867" max="4867" width="18.21875" style="74" customWidth="1"/>
    <col min="4868" max="5120" width="9" style="74"/>
    <col min="5121" max="5121" width="37.44140625" style="74" customWidth="1"/>
    <col min="5122" max="5122" width="13.109375" style="74" customWidth="1"/>
    <col min="5123" max="5123" width="18.21875" style="74" customWidth="1"/>
    <col min="5124" max="5376" width="9" style="74"/>
    <col min="5377" max="5377" width="37.44140625" style="74" customWidth="1"/>
    <col min="5378" max="5378" width="13.109375" style="74" customWidth="1"/>
    <col min="5379" max="5379" width="18.21875" style="74" customWidth="1"/>
    <col min="5380" max="5632" width="9" style="74"/>
    <col min="5633" max="5633" width="37.44140625" style="74" customWidth="1"/>
    <col min="5634" max="5634" width="13.109375" style="74" customWidth="1"/>
    <col min="5635" max="5635" width="18.21875" style="74" customWidth="1"/>
    <col min="5636" max="5888" width="9" style="74"/>
    <col min="5889" max="5889" width="37.44140625" style="74" customWidth="1"/>
    <col min="5890" max="5890" width="13.109375" style="74" customWidth="1"/>
    <col min="5891" max="5891" width="18.21875" style="74" customWidth="1"/>
    <col min="5892" max="6144" width="9" style="74"/>
    <col min="6145" max="6145" width="37.44140625" style="74" customWidth="1"/>
    <col min="6146" max="6146" width="13.109375" style="74" customWidth="1"/>
    <col min="6147" max="6147" width="18.21875" style="74" customWidth="1"/>
    <col min="6148" max="6400" width="9" style="74"/>
    <col min="6401" max="6401" width="37.44140625" style="74" customWidth="1"/>
    <col min="6402" max="6402" width="13.109375" style="74" customWidth="1"/>
    <col min="6403" max="6403" width="18.21875" style="74" customWidth="1"/>
    <col min="6404" max="6656" width="9" style="74"/>
    <col min="6657" max="6657" width="37.44140625" style="74" customWidth="1"/>
    <col min="6658" max="6658" width="13.109375" style="74" customWidth="1"/>
    <col min="6659" max="6659" width="18.21875" style="74" customWidth="1"/>
    <col min="6660" max="6912" width="9" style="74"/>
    <col min="6913" max="6913" width="37.44140625" style="74" customWidth="1"/>
    <col min="6914" max="6914" width="13.109375" style="74" customWidth="1"/>
    <col min="6915" max="6915" width="18.21875" style="74" customWidth="1"/>
    <col min="6916" max="7168" width="9" style="74"/>
    <col min="7169" max="7169" width="37.44140625" style="74" customWidth="1"/>
    <col min="7170" max="7170" width="13.109375" style="74" customWidth="1"/>
    <col min="7171" max="7171" width="18.21875" style="74" customWidth="1"/>
    <col min="7172" max="7424" width="9" style="74"/>
    <col min="7425" max="7425" width="37.44140625" style="74" customWidth="1"/>
    <col min="7426" max="7426" width="13.109375" style="74" customWidth="1"/>
    <col min="7427" max="7427" width="18.21875" style="74" customWidth="1"/>
    <col min="7428" max="7680" width="9" style="74"/>
    <col min="7681" max="7681" width="37.44140625" style="74" customWidth="1"/>
    <col min="7682" max="7682" width="13.109375" style="74" customWidth="1"/>
    <col min="7683" max="7683" width="18.21875" style="74" customWidth="1"/>
    <col min="7684" max="7936" width="9" style="74"/>
    <col min="7937" max="7937" width="37.44140625" style="74" customWidth="1"/>
    <col min="7938" max="7938" width="13.109375" style="74" customWidth="1"/>
    <col min="7939" max="7939" width="18.21875" style="74" customWidth="1"/>
    <col min="7940" max="8192" width="9" style="74"/>
    <col min="8193" max="8193" width="37.44140625" style="74" customWidth="1"/>
    <col min="8194" max="8194" width="13.109375" style="74" customWidth="1"/>
    <col min="8195" max="8195" width="18.21875" style="74" customWidth="1"/>
    <col min="8196" max="8448" width="9" style="74"/>
    <col min="8449" max="8449" width="37.44140625" style="74" customWidth="1"/>
    <col min="8450" max="8450" width="13.109375" style="74" customWidth="1"/>
    <col min="8451" max="8451" width="18.21875" style="74" customWidth="1"/>
    <col min="8452" max="8704" width="9" style="74"/>
    <col min="8705" max="8705" width="37.44140625" style="74" customWidth="1"/>
    <col min="8706" max="8706" width="13.109375" style="74" customWidth="1"/>
    <col min="8707" max="8707" width="18.21875" style="74" customWidth="1"/>
    <col min="8708" max="8960" width="9" style="74"/>
    <col min="8961" max="8961" width="37.44140625" style="74" customWidth="1"/>
    <col min="8962" max="8962" width="13.109375" style="74" customWidth="1"/>
    <col min="8963" max="8963" width="18.21875" style="74" customWidth="1"/>
    <col min="8964" max="9216" width="9" style="74"/>
    <col min="9217" max="9217" width="37.44140625" style="74" customWidth="1"/>
    <col min="9218" max="9218" width="13.109375" style="74" customWidth="1"/>
    <col min="9219" max="9219" width="18.21875" style="74" customWidth="1"/>
    <col min="9220" max="9472" width="9" style="74"/>
    <col min="9473" max="9473" width="37.44140625" style="74" customWidth="1"/>
    <col min="9474" max="9474" width="13.109375" style="74" customWidth="1"/>
    <col min="9475" max="9475" width="18.21875" style="74" customWidth="1"/>
    <col min="9476" max="9728" width="9" style="74"/>
    <col min="9729" max="9729" width="37.44140625" style="74" customWidth="1"/>
    <col min="9730" max="9730" width="13.109375" style="74" customWidth="1"/>
    <col min="9731" max="9731" width="18.21875" style="74" customWidth="1"/>
    <col min="9732" max="9984" width="9" style="74"/>
    <col min="9985" max="9985" width="37.44140625" style="74" customWidth="1"/>
    <col min="9986" max="9986" width="13.109375" style="74" customWidth="1"/>
    <col min="9987" max="9987" width="18.21875" style="74" customWidth="1"/>
    <col min="9988" max="10240" width="9" style="74"/>
    <col min="10241" max="10241" width="37.44140625" style="74" customWidth="1"/>
    <col min="10242" max="10242" width="13.109375" style="74" customWidth="1"/>
    <col min="10243" max="10243" width="18.21875" style="74" customWidth="1"/>
    <col min="10244" max="10496" width="9" style="74"/>
    <col min="10497" max="10497" width="37.44140625" style="74" customWidth="1"/>
    <col min="10498" max="10498" width="13.109375" style="74" customWidth="1"/>
    <col min="10499" max="10499" width="18.21875" style="74" customWidth="1"/>
    <col min="10500" max="10752" width="9" style="74"/>
    <col min="10753" max="10753" width="37.44140625" style="74" customWidth="1"/>
    <col min="10754" max="10754" width="13.109375" style="74" customWidth="1"/>
    <col min="10755" max="10755" width="18.21875" style="74" customWidth="1"/>
    <col min="10756" max="11008" width="9" style="74"/>
    <col min="11009" max="11009" width="37.44140625" style="74" customWidth="1"/>
    <col min="11010" max="11010" width="13.109375" style="74" customWidth="1"/>
    <col min="11011" max="11011" width="18.21875" style="74" customWidth="1"/>
    <col min="11012" max="11264" width="9" style="74"/>
    <col min="11265" max="11265" width="37.44140625" style="74" customWidth="1"/>
    <col min="11266" max="11266" width="13.109375" style="74" customWidth="1"/>
    <col min="11267" max="11267" width="18.21875" style="74" customWidth="1"/>
    <col min="11268" max="11520" width="9" style="74"/>
    <col min="11521" max="11521" width="37.44140625" style="74" customWidth="1"/>
    <col min="11522" max="11522" width="13.109375" style="74" customWidth="1"/>
    <col min="11523" max="11523" width="18.21875" style="74" customWidth="1"/>
    <col min="11524" max="11776" width="9" style="74"/>
    <col min="11777" max="11777" width="37.44140625" style="74" customWidth="1"/>
    <col min="11778" max="11778" width="13.109375" style="74" customWidth="1"/>
    <col min="11779" max="11779" width="18.21875" style="74" customWidth="1"/>
    <col min="11780" max="12032" width="9" style="74"/>
    <col min="12033" max="12033" width="37.44140625" style="74" customWidth="1"/>
    <col min="12034" max="12034" width="13.109375" style="74" customWidth="1"/>
    <col min="12035" max="12035" width="18.21875" style="74" customWidth="1"/>
    <col min="12036" max="12288" width="9" style="74"/>
    <col min="12289" max="12289" width="37.44140625" style="74" customWidth="1"/>
    <col min="12290" max="12290" width="13.109375" style="74" customWidth="1"/>
    <col min="12291" max="12291" width="18.21875" style="74" customWidth="1"/>
    <col min="12292" max="12544" width="9" style="74"/>
    <col min="12545" max="12545" width="37.44140625" style="74" customWidth="1"/>
    <col min="12546" max="12546" width="13.109375" style="74" customWidth="1"/>
    <col min="12547" max="12547" width="18.21875" style="74" customWidth="1"/>
    <col min="12548" max="12800" width="9" style="74"/>
    <col min="12801" max="12801" width="37.44140625" style="74" customWidth="1"/>
    <col min="12802" max="12802" width="13.109375" style="74" customWidth="1"/>
    <col min="12803" max="12803" width="18.21875" style="74" customWidth="1"/>
    <col min="12804" max="13056" width="9" style="74"/>
    <col min="13057" max="13057" width="37.44140625" style="74" customWidth="1"/>
    <col min="13058" max="13058" width="13.109375" style="74" customWidth="1"/>
    <col min="13059" max="13059" width="18.21875" style="74" customWidth="1"/>
    <col min="13060" max="13312" width="9" style="74"/>
    <col min="13313" max="13313" width="37.44140625" style="74" customWidth="1"/>
    <col min="13314" max="13314" width="13.109375" style="74" customWidth="1"/>
    <col min="13315" max="13315" width="18.21875" style="74" customWidth="1"/>
    <col min="13316" max="13568" width="9" style="74"/>
    <col min="13569" max="13569" width="37.44140625" style="74" customWidth="1"/>
    <col min="13570" max="13570" width="13.109375" style="74" customWidth="1"/>
    <col min="13571" max="13571" width="18.21875" style="74" customWidth="1"/>
    <col min="13572" max="13824" width="9" style="74"/>
    <col min="13825" max="13825" width="37.44140625" style="74" customWidth="1"/>
    <col min="13826" max="13826" width="13.109375" style="74" customWidth="1"/>
    <col min="13827" max="13827" width="18.21875" style="74" customWidth="1"/>
    <col min="13828" max="14080" width="9" style="74"/>
    <col min="14081" max="14081" width="37.44140625" style="74" customWidth="1"/>
    <col min="14082" max="14082" width="13.109375" style="74" customWidth="1"/>
    <col min="14083" max="14083" width="18.21875" style="74" customWidth="1"/>
    <col min="14084" max="14336" width="9" style="74"/>
    <col min="14337" max="14337" width="37.44140625" style="74" customWidth="1"/>
    <col min="14338" max="14338" width="13.109375" style="74" customWidth="1"/>
    <col min="14339" max="14339" width="18.21875" style="74" customWidth="1"/>
    <col min="14340" max="14592" width="9" style="74"/>
    <col min="14593" max="14593" width="37.44140625" style="74" customWidth="1"/>
    <col min="14594" max="14594" width="13.109375" style="74" customWidth="1"/>
    <col min="14595" max="14595" width="18.21875" style="74" customWidth="1"/>
    <col min="14596" max="14848" width="9" style="74"/>
    <col min="14849" max="14849" width="37.44140625" style="74" customWidth="1"/>
    <col min="14850" max="14850" width="13.109375" style="74" customWidth="1"/>
    <col min="14851" max="14851" width="18.21875" style="74" customWidth="1"/>
    <col min="14852" max="15104" width="9" style="74"/>
    <col min="15105" max="15105" width="37.44140625" style="74" customWidth="1"/>
    <col min="15106" max="15106" width="13.109375" style="74" customWidth="1"/>
    <col min="15107" max="15107" width="18.21875" style="74" customWidth="1"/>
    <col min="15108" max="15360" width="9" style="74"/>
    <col min="15361" max="15361" width="37.44140625" style="74" customWidth="1"/>
    <col min="15362" max="15362" width="13.109375" style="74" customWidth="1"/>
    <col min="15363" max="15363" width="18.21875" style="74" customWidth="1"/>
    <col min="15364" max="15616" width="9" style="74"/>
    <col min="15617" max="15617" width="37.44140625" style="74" customWidth="1"/>
    <col min="15618" max="15618" width="13.109375" style="74" customWidth="1"/>
    <col min="15619" max="15619" width="18.21875" style="74" customWidth="1"/>
    <col min="15620" max="15872" width="9" style="74"/>
    <col min="15873" max="15873" width="37.44140625" style="74" customWidth="1"/>
    <col min="15874" max="15874" width="13.109375" style="74" customWidth="1"/>
    <col min="15875" max="15875" width="18.21875" style="74" customWidth="1"/>
    <col min="15876" max="16128" width="9" style="74"/>
    <col min="16129" max="16129" width="37.44140625" style="74" customWidth="1"/>
    <col min="16130" max="16130" width="13.109375" style="74" customWidth="1"/>
    <col min="16131" max="16131" width="18.21875" style="74" customWidth="1"/>
    <col min="16132" max="16384" width="9" style="74"/>
  </cols>
  <sheetData>
    <row r="1" spans="1:3" ht="20.25" customHeight="1">
      <c r="A1" s="400" t="s">
        <v>139</v>
      </c>
      <c r="B1" s="400"/>
      <c r="C1" s="400"/>
    </row>
    <row r="2" spans="1:3" ht="20.25" customHeight="1">
      <c r="A2" s="402" t="s">
        <v>25</v>
      </c>
      <c r="B2" s="401" t="str">
        <f>'4'!E3</f>
        <v>1-11月</v>
      </c>
      <c r="C2" s="401"/>
    </row>
    <row r="3" spans="1:3" ht="20.25" customHeight="1">
      <c r="A3" s="402"/>
      <c r="B3" s="3" t="s">
        <v>26</v>
      </c>
      <c r="C3" s="161" t="s">
        <v>27</v>
      </c>
    </row>
    <row r="4" spans="1:3" ht="29.25" customHeight="1">
      <c r="A4" s="162" t="s">
        <v>140</v>
      </c>
      <c r="B4" s="163">
        <v>416.08</v>
      </c>
      <c r="C4" s="164">
        <v>-29.672261379578458</v>
      </c>
    </row>
    <row r="5" spans="1:3" ht="20.25" customHeight="1">
      <c r="A5" s="162" t="s">
        <v>141</v>
      </c>
      <c r="B5" s="163">
        <v>618.83999999999992</v>
      </c>
      <c r="C5" s="164">
        <v>-16.427182368193616</v>
      </c>
    </row>
    <row r="6" spans="1:3" ht="20.25" customHeight="1">
      <c r="A6" s="165" t="s">
        <v>142</v>
      </c>
      <c r="B6" s="166"/>
      <c r="C6" s="166"/>
    </row>
    <row r="7" spans="1:3" ht="32.25" customHeight="1">
      <c r="A7" s="167" t="s">
        <v>143</v>
      </c>
      <c r="B7" s="168">
        <v>149.38999999999999</v>
      </c>
      <c r="C7" s="169">
        <v>-58.4</v>
      </c>
    </row>
    <row r="8" spans="1:3" ht="41.25" customHeight="1">
      <c r="A8" s="167" t="s">
        <v>144</v>
      </c>
      <c r="B8" s="168">
        <v>13.9</v>
      </c>
      <c r="C8" s="169">
        <v>9.6</v>
      </c>
    </row>
    <row r="9" spans="1:3" ht="20.25" customHeight="1">
      <c r="A9" s="170" t="s">
        <v>145</v>
      </c>
      <c r="B9" s="168">
        <v>229.66</v>
      </c>
      <c r="C9" s="169">
        <v>12.7</v>
      </c>
    </row>
    <row r="10" spans="1:3" ht="20.25" customHeight="1">
      <c r="A10" s="170" t="s">
        <v>146</v>
      </c>
      <c r="B10" s="168">
        <v>24.81</v>
      </c>
      <c r="C10" s="169">
        <v>27.8</v>
      </c>
    </row>
    <row r="11" spans="1:3" ht="38.25" customHeight="1">
      <c r="A11" s="170" t="s">
        <v>147</v>
      </c>
      <c r="B11" s="168">
        <v>181.54</v>
      </c>
      <c r="C11" s="169">
        <v>-42.5</v>
      </c>
    </row>
    <row r="12" spans="1:3" ht="20.25" customHeight="1">
      <c r="A12" s="170" t="s">
        <v>148</v>
      </c>
      <c r="B12" s="168">
        <v>87.66</v>
      </c>
      <c r="C12" s="169">
        <v>-8.3000000000000007</v>
      </c>
    </row>
    <row r="13" spans="1:3" ht="20.25" customHeight="1">
      <c r="A13" s="170" t="s">
        <v>149</v>
      </c>
      <c r="B13" s="168">
        <v>161.49</v>
      </c>
      <c r="C13" s="169">
        <v>-12.9</v>
      </c>
    </row>
    <row r="14" spans="1:3" ht="20.25" customHeight="1">
      <c r="A14" s="170" t="s">
        <v>150</v>
      </c>
      <c r="B14" s="168">
        <v>122.41</v>
      </c>
      <c r="C14" s="169">
        <v>19</v>
      </c>
    </row>
    <row r="15" spans="1:3" ht="20.25" customHeight="1">
      <c r="A15" s="170" t="s">
        <v>151</v>
      </c>
      <c r="B15" s="168">
        <v>47.96</v>
      </c>
      <c r="C15" s="169">
        <v>-16.2</v>
      </c>
    </row>
    <row r="16" spans="1:3" ht="32.25" customHeight="1">
      <c r="A16" s="170" t="s">
        <v>152</v>
      </c>
      <c r="B16" s="168">
        <v>-142.56</v>
      </c>
      <c r="C16" s="169" t="s">
        <v>421</v>
      </c>
    </row>
    <row r="17" spans="1:3" ht="30.75" customHeight="1">
      <c r="A17" s="170" t="s">
        <v>153</v>
      </c>
      <c r="B17" s="168">
        <v>170.74</v>
      </c>
      <c r="C17" s="169">
        <v>40.700000000000003</v>
      </c>
    </row>
    <row r="18" spans="1:3" ht="20.25" customHeight="1">
      <c r="A18" s="170" t="s">
        <v>154</v>
      </c>
      <c r="B18" s="168">
        <v>74.92</v>
      </c>
      <c r="C18" s="169">
        <v>38.4</v>
      </c>
    </row>
  </sheetData>
  <mergeCells count="3">
    <mergeCell ref="A1:C1"/>
    <mergeCell ref="B2:C2"/>
    <mergeCell ref="A2:A3"/>
  </mergeCells>
  <phoneticPr fontId="28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2023-03-16T02:41:53Z</cp:lastPrinted>
  <dcterms:created xsi:type="dcterms:W3CDTF">2020-09-16T01:03:00Z</dcterms:created>
  <dcterms:modified xsi:type="dcterms:W3CDTF">2024-01-26T08:58:25Z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