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A7E1DF96-C969-4697-868A-26C48EF9505A}" xr6:coauthVersionLast="45" xr6:coauthVersionMax="45" xr10:uidLastSave="{00000000-0000-0000-0000-000000000000}"/>
  <bookViews>
    <workbookView xWindow="-108" yWindow="-108" windowWidth="23256" windowHeight="12600" tabRatio="880" xr2:uid="{00000000-000D-0000-FFFF-FFFF00000000}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58" l="1"/>
  <c r="B2" i="58"/>
  <c r="D3" i="57"/>
  <c r="C3" i="25"/>
  <c r="B3" i="25"/>
  <c r="B2" i="24"/>
  <c r="C4" i="20"/>
  <c r="B4" i="20"/>
  <c r="C2" i="19"/>
  <c r="B2" i="19"/>
  <c r="C3" i="18"/>
  <c r="B3" i="18"/>
  <c r="B3" i="17"/>
  <c r="B3" i="16"/>
  <c r="B2" i="15"/>
  <c r="B2" i="12"/>
  <c r="B2" i="11"/>
  <c r="B2" i="10"/>
  <c r="B2" i="9"/>
  <c r="B2" i="8"/>
  <c r="B3" i="7"/>
  <c r="C23" i="6"/>
  <c r="B23" i="6"/>
  <c r="C13" i="4"/>
  <c r="C4" i="4"/>
  <c r="D20" i="2"/>
  <c r="C20" i="2"/>
  <c r="D19" i="2"/>
  <c r="C19" i="2"/>
  <c r="D14" i="2"/>
  <c r="C14" i="2"/>
  <c r="D13" i="2"/>
  <c r="C13" i="2"/>
  <c r="D12" i="2"/>
  <c r="C12" i="2"/>
  <c r="D11" i="2"/>
  <c r="C11" i="2"/>
  <c r="D10" i="2"/>
  <c r="C10" i="2"/>
  <c r="D9" i="2"/>
  <c r="D8" i="2"/>
  <c r="D7" i="2"/>
  <c r="C7" i="2"/>
  <c r="D6" i="2"/>
  <c r="C6" i="2"/>
  <c r="D5" i="2"/>
  <c r="D4" i="2"/>
  <c r="C4" i="2"/>
</calcChain>
</file>

<file path=xl/sharedStrings.xml><?xml version="1.0" encoding="utf-8"?>
<sst xmlns="http://schemas.openxmlformats.org/spreadsheetml/2006/main" count="623" uniqueCount="439">
  <si>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</si>
  <si>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</si>
  <si>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</si>
  <si>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</si>
  <si>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</si>
  <si>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</si>
  <si>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</si>
  <si>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</si>
  <si>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</si>
  <si>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</si>
  <si>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</si>
  <si>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</si>
  <si>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</si>
  <si>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</si>
  <si>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</si>
  <si>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</si>
  <si>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</si>
  <si>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</si>
  <si>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</si>
  <si>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</si>
  <si>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</si>
  <si>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</si>
  <si>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</si>
  <si>
    <t xml:space="preserve">    市场主体发展情况</t>
  </si>
  <si>
    <t xml:space="preserve">    全社会用电量</t>
  </si>
  <si>
    <t>全省主要经济指标</t>
  </si>
  <si>
    <t>单位</t>
  </si>
  <si>
    <t>1-12月</t>
  </si>
  <si>
    <t xml:space="preserve"> 增速(%)</t>
  </si>
  <si>
    <t>一、地区生产总值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</si>
  <si>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</si>
  <si>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</si>
  <si>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</si>
  <si>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</si>
  <si>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</si>
  <si>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</si>
  <si>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</si>
  <si>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</si>
  <si>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</si>
  <si>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</si>
  <si>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</si>
  <si>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七、实际使用外资(1-11月)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</si>
  <si>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</si>
  <si>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</si>
  <si>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</si>
  <si>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</si>
  <si>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</si>
  <si>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</si>
  <si>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</si>
  <si>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</si>
  <si>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t>十一、城镇居民人均可支配收入</t>
  </si>
  <si>
    <t>元</t>
  </si>
  <si>
    <t xml:space="preserve">     农村居民人均可支配收入</t>
  </si>
  <si>
    <t>注：1.地区生产总值（GDP）、居民收入为季度数。</t>
  </si>
  <si>
    <t>地区生产总值及各产业增加值</t>
  </si>
  <si>
    <t>指标</t>
  </si>
  <si>
    <t>2024年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</si>
  <si>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</si>
  <si>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</si>
  <si>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</si>
  <si>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</si>
  <si>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</si>
  <si>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</si>
  <si>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</si>
  <si>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</si>
  <si>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</si>
  <si>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</si>
  <si>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</si>
  <si>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</si>
  <si>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</si>
  <si>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</si>
  <si>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</si>
  <si>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</si>
  <si>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</si>
  <si>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9.1:35.9:55.0</t>
  </si>
  <si>
    <t>6.8:36.5:56.7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</si>
  <si>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</si>
  <si>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</si>
  <si>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</si>
  <si>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</si>
  <si>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</si>
  <si>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</si>
  <si>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</si>
  <si>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</si>
  <si>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</si>
  <si>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</si>
  <si>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粮食产量（万吨）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</si>
  <si>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</si>
  <si>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</si>
  <si>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</si>
  <si>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</si>
  <si>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</si>
  <si>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</si>
  <si>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</si>
  <si>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</si>
  <si>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12月</t>
  </si>
  <si>
    <t>11月</t>
  </si>
  <si>
    <t>1-11月</t>
  </si>
  <si>
    <t>规模以上工业增加值增速（%）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</si>
  <si>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</si>
  <si>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</si>
  <si>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</si>
  <si>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</si>
  <si>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</si>
  <si>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</si>
  <si>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</si>
  <si>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</si>
  <si>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</si>
  <si>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</si>
  <si>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</si>
  <si>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</si>
  <si>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</si>
  <si>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</si>
  <si>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</si>
  <si>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12月增加值增速（%）</t>
  </si>
  <si>
    <t>1-12月增加值增速（%）</t>
  </si>
  <si>
    <t>1-12月增加值占规上工业比重（%）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</si>
  <si>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</si>
  <si>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</si>
  <si>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</si>
  <si>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</si>
  <si>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</si>
  <si>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</si>
  <si>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</si>
  <si>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</si>
  <si>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</si>
  <si>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</si>
  <si>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</si>
  <si>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</si>
  <si>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</si>
  <si>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</si>
  <si>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</si>
  <si>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</si>
  <si>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</si>
  <si>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</si>
  <si>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</si>
  <si>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</si>
  <si>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</si>
  <si>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</si>
  <si>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</si>
  <si>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降低0.3个百分点</t>
  </si>
  <si>
    <t>降低1.4个百分点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</si>
  <si>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</si>
  <si>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</si>
  <si>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</si>
  <si>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</si>
  <si>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</si>
  <si>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</si>
  <si>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</si>
  <si>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</si>
  <si>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</si>
  <si>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</si>
  <si>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</si>
  <si>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</si>
  <si>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</si>
  <si>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</si>
  <si>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</si>
  <si>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</si>
  <si>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</si>
  <si>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</si>
  <si>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</si>
  <si>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</si>
  <si>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</si>
  <si>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</si>
  <si>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</si>
  <si>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</si>
  <si>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</si>
  <si>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</si>
  <si>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 xml:space="preserve">   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</si>
  <si>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</si>
  <si>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</si>
  <si>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</si>
  <si>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</si>
  <si>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</si>
  <si>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</si>
  <si>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</si>
  <si>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</si>
  <si>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</si>
  <si>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</si>
  <si>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</si>
  <si>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</si>
  <si>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</si>
  <si>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</si>
  <si>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</si>
  <si>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</si>
  <si>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</si>
  <si>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</si>
  <si>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</si>
  <si>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</si>
  <si>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</si>
  <si>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</si>
  <si>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</si>
  <si>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</si>
  <si>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</si>
  <si>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</si>
  <si>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</si>
  <si>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</si>
  <si>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>同期亏损140.40亿元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</si>
  <si>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</si>
  <si>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</si>
  <si>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</si>
  <si>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</si>
  <si>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</si>
  <si>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</si>
  <si>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</si>
  <si>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</si>
  <si>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</si>
  <si>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</si>
  <si>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</si>
  <si>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</si>
  <si>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</si>
  <si>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</si>
  <si>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</si>
  <si>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</si>
  <si>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</si>
  <si>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</si>
  <si>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</si>
  <si>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</si>
  <si>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</si>
  <si>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</si>
  <si>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注：民航运输数据中，客货运量来自国航、东航、南航，机场货邮吞吐量来自湖北机场集团。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</si>
  <si>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</si>
  <si>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</si>
  <si>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</si>
  <si>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</si>
  <si>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</si>
  <si>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</si>
  <si>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</si>
  <si>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</si>
  <si>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</si>
  <si>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</si>
  <si>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</si>
  <si>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</si>
  <si>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</si>
  <si>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</si>
  <si>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</si>
  <si>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前三季度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</si>
  <si>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</si>
  <si>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</si>
  <si>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</si>
  <si>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</si>
  <si>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</si>
  <si>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</si>
  <si>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</si>
  <si>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</si>
  <si>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</si>
  <si>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</si>
  <si>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</si>
  <si>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</si>
  <si>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</si>
  <si>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</si>
  <si>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</si>
  <si>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</si>
  <si>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</si>
  <si>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</si>
  <si>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</si>
  <si>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</si>
  <si>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</si>
  <si>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</si>
  <si>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</si>
  <si>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</si>
  <si>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</si>
  <si>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</si>
  <si>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</si>
  <si>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</si>
  <si>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</si>
  <si>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</si>
  <si>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</si>
  <si>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</si>
  <si>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</si>
  <si>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</si>
  <si>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</si>
  <si>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</si>
  <si>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</si>
  <si>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</si>
  <si>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</si>
  <si>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</si>
  <si>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</si>
  <si>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</si>
  <si>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</si>
  <si>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</si>
  <si>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</si>
  <si>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</si>
  <si>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</si>
  <si>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</si>
  <si>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</si>
  <si>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</si>
  <si>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</si>
  <si>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</si>
  <si>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</si>
  <si>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</si>
  <si>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</si>
  <si>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</si>
  <si>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</si>
  <si>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</si>
  <si>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</si>
  <si>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</si>
  <si>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</si>
  <si>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</si>
  <si>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</si>
  <si>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</si>
  <si>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</si>
  <si>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</si>
  <si>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</si>
  <si>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</si>
  <si>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</si>
  <si>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</si>
  <si>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</si>
  <si>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</si>
  <si>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</si>
  <si>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</si>
  <si>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</si>
  <si>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</si>
  <si>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</si>
  <si>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</si>
  <si>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</si>
  <si>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</si>
  <si>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</si>
  <si>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</si>
  <si>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</si>
  <si>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</si>
  <si>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</si>
  <si>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</si>
  <si>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</si>
  <si>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</si>
  <si>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</si>
  <si>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</si>
  <si>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</si>
  <si>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</si>
  <si>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</si>
  <si>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</si>
  <si>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</si>
  <si>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</si>
  <si>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</si>
  <si>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</si>
  <si>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</si>
  <si>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</si>
  <si>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</si>
  <si>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</si>
  <si>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</si>
  <si>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</si>
  <si>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</si>
  <si>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</si>
  <si>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</si>
  <si>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</si>
  <si>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</si>
  <si>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</si>
  <si>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</si>
  <si>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</si>
  <si>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</si>
  <si>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</si>
  <si>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</si>
  <si>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</si>
  <si>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</si>
  <si>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</si>
  <si>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</si>
  <si>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</si>
  <si>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</si>
  <si>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</si>
  <si>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</si>
  <si>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</si>
  <si>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</si>
  <si>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</si>
  <si>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</si>
  <si>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</si>
  <si>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r>
      <rPr>
        <b/>
        <sz val="10"/>
        <color rgb="FF003366"/>
        <rFont val="宋体"/>
        <family val="3"/>
        <charset val="134"/>
      </rPr>
      <t>1-12月</t>
    </r>
    <r>
      <rPr>
        <b/>
        <sz val="10"/>
        <color rgb="FFFF0000"/>
        <rFont val="宋体"/>
        <family val="3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</si>
  <si>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</si>
  <si>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</si>
  <si>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</si>
  <si>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</si>
  <si>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</si>
  <si>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</si>
  <si>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</si>
  <si>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</si>
  <si>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</si>
  <si>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</si>
  <si>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</si>
  <si>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</si>
  <si>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</si>
  <si>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</si>
  <si>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</si>
  <si>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</si>
  <si>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</si>
  <si>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</si>
  <si>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</si>
  <si>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</si>
  <si>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</si>
  <si>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</si>
  <si>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</si>
  <si>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</si>
  <si>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</si>
  <si>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</si>
  <si>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</si>
  <si>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</si>
  <si>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</si>
  <si>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</si>
  <si>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</si>
  <si>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</si>
  <si>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</si>
  <si>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五、交通通信</t>
  </si>
  <si>
    <t>六、教育文化娱乐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</si>
  <si>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</si>
  <si>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</si>
  <si>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</si>
  <si>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</si>
  <si>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</si>
  <si>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</si>
  <si>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</si>
  <si>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增长（%）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</si>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</sst>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8" formatCode="_-* #,##0_-;\-* #,##0_-;_-* &quot;-&quot;_-;_-@_-"/>
    <numFmt numFmtId="179" formatCode="#,##0;\(#,##0\)"/>
    <numFmt numFmtId="180" formatCode="_-* #,##0.00_-;\-* #,##0.00_-;_-* &quot;-&quot;??_-;_-@_-"/>
    <numFmt numFmtId="181" formatCode="_-&quot;$&quot;\ * #,##0_-;_-&quot;$&quot;\ * #,##0\-;_-&quot;$&quot;\ * &quot;-&quot;_-;_-@_-"/>
    <numFmt numFmtId="182" formatCode="_-&quot;$&quot;\ * #,##0.00_-;_-&quot;$&quot;\ * #,##0.00\-;_-&quot;$&quot;\ * &quot;-&quot;??_-;_-@_-"/>
    <numFmt numFmtId="183" formatCode="\$#,##0.00;\(\$#,##0.00\)"/>
    <numFmt numFmtId="184" formatCode="\$#,##0;\(\$#,##0\)"/>
    <numFmt numFmtId="185" formatCode="#,##0.0_);\(#,##0.0\)"/>
    <numFmt numFmtId="186" formatCode="&quot;$&quot;#,##0_);[Red]\(&quot;$&quot;#,##0\)"/>
    <numFmt numFmtId="187" formatCode="&quot;$&quot;#,##0.00_);[Red]\(&quot;$&quot;#,##0.00\)"/>
    <numFmt numFmtId="188" formatCode="&quot;$&quot;\ #,##0.00_-;[Red]&quot;$&quot;\ #,##0.00\-"/>
    <numFmt numFmtId="189" formatCode="_(&quot;$&quot;* #,##0.00_);_(&quot;$&quot;* \(#,##0.00\);_(&quot;$&quot;* &quot;-&quot;??_);_(@_)"/>
    <numFmt numFmtId="190" formatCode="_(&quot;$&quot;* #,##0_);_(&quot;$&quot;* \(#,##0\);_(&quot;$&quot;* &quot;-&quot;_);_(@_)"/>
    <numFmt numFmtId="191" formatCode="0_)"/>
    <numFmt numFmtId="192" formatCode="_ \¥* #,##0.00_ ;_ \¥* \-#,##0.00_ ;_ \¥* &quot;-&quot;??_ ;_ @_ "/>
    <numFmt numFmtId="193" formatCode="yy\.mm\.dd"/>
    <numFmt numFmtId="194" formatCode="0.00_ "/>
    <numFmt numFmtId="195" formatCode="0.0_ "/>
    <numFmt numFmtId="196" formatCode="0.0_);\(0.0\)"/>
    <numFmt numFmtId="197" formatCode="0_ "/>
    <numFmt numFmtId="198" formatCode="0.0_);[Red]\(0.0\)"/>
    <numFmt numFmtId="199" formatCode="#0.00"/>
    <numFmt numFmtId="200" formatCode="0.00_);[Red]\(0.00\)"/>
    <numFmt numFmtId="201" formatCode="0.0"/>
    <numFmt numFmtId="202" formatCode="#0.0"/>
    <numFmt numFmtId="203" formatCode="#0"/>
    <numFmt numFmtId="204" formatCode="###0.00"/>
    <numFmt numFmtId="205" formatCode="###0.0"/>
    <numFmt numFmtId="206" formatCode="0.00_);\(0.00\)"/>
  </numFmts>
  <fonts count="126">
    <font>
      <sz val="11"/>
      <color indexed="8"/>
      <name val="宋体"/>
      <charset val="134"/>
    </font>
    <font>
      <sz val="15"/>
      <color indexed="8"/>
      <name val="黑体"/>
      <charset val="134"/>
    </font>
    <font>
      <sz val="9"/>
      <color indexed="8"/>
      <name val="宋体"/>
      <charset val="134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indexed="10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4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黑体"/>
      <charset val="134"/>
    </font>
    <font>
      <sz val="10"/>
      <color indexed="8"/>
      <name val="Times New Roman"/>
      <family val="1"/>
    </font>
    <font>
      <b/>
      <sz val="9"/>
      <color indexed="8"/>
      <name val="宋体"/>
      <charset val="134"/>
    </font>
    <font>
      <sz val="9"/>
      <color indexed="8"/>
      <name val="仿宋"/>
      <charset val="134"/>
    </font>
    <font>
      <sz val="14"/>
      <color indexed="8"/>
      <name val="黑体"/>
      <charset val="134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黑体"/>
      <charset val="134"/>
    </font>
    <font>
      <sz val="10"/>
      <name val="Times New Roman"/>
      <family val="1"/>
    </font>
    <font>
      <b/>
      <sz val="10"/>
      <color rgb="FF003366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1"/>
      <color indexed="8"/>
      <name val="宋体"/>
      <charset val="134"/>
    </font>
    <font>
      <b/>
      <sz val="10"/>
      <color rgb="FFFF0000"/>
      <name val="宋体"/>
      <charset val="134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0"/>
      <color indexed="8"/>
      <name val="SimSun"/>
      <charset val="134"/>
    </font>
    <font>
      <sz val="14"/>
      <color indexed="8"/>
      <name val="宋体"/>
      <charset val="134"/>
    </font>
    <font>
      <b/>
      <sz val="10"/>
      <name val="Times New Roman"/>
      <family val="1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宋体"/>
      <charset val="134"/>
    </font>
    <font>
      <sz val="9"/>
      <color indexed="8"/>
      <name val="Times New Roman"/>
      <family val="1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Times New Roman"/>
      <family val="1"/>
    </font>
    <font>
      <b/>
      <sz val="14"/>
      <color indexed="8"/>
      <name val="黑体"/>
      <charset val="134"/>
    </font>
    <font>
      <sz val="10"/>
      <name val="SimSun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charset val="134"/>
    </font>
    <font>
      <b/>
      <sz val="9"/>
      <name val="宋体"/>
      <charset val="134"/>
    </font>
    <font>
      <sz val="14"/>
      <name val="黑体"/>
      <charset val="134"/>
    </font>
    <font>
      <b/>
      <sz val="9"/>
      <color indexed="10"/>
      <name val="SimSun"/>
      <charset val="129"/>
    </font>
    <font>
      <sz val="10"/>
      <color indexed="8"/>
      <name val="宋体"/>
      <charset val="134"/>
      <scheme val="minor"/>
    </font>
    <font>
      <sz val="10"/>
      <color indexed="8"/>
      <name val="仿宋"/>
      <charset val="134"/>
    </font>
    <font>
      <sz val="10"/>
      <name val="宋体"/>
      <charset val="134"/>
      <scheme val="minor"/>
    </font>
    <font>
      <sz val="10"/>
      <color indexed="10"/>
      <name val="仿宋"/>
      <charset val="134"/>
    </font>
    <font>
      <b/>
      <sz val="10"/>
      <name val="宋体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charset val="134"/>
      <scheme val="minor"/>
    </font>
    <font>
      <sz val="10"/>
      <color indexed="8"/>
      <name val="Calibri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2"/>
      <color indexed="8"/>
      <name val="黑体"/>
      <charset val="134"/>
    </font>
    <font>
      <sz val="12"/>
      <color rgb="FFFF0000"/>
      <name val="黑体"/>
      <charset val="134"/>
    </font>
    <font>
      <sz val="10"/>
      <color rgb="FFFF0000"/>
      <name val="宋体"/>
      <charset val="134"/>
    </font>
    <font>
      <sz val="10"/>
      <color indexed="10"/>
      <name val="SimSun"/>
      <charset val="129"/>
    </font>
    <font>
      <b/>
      <sz val="11"/>
      <name val="宋体"/>
      <charset val="134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1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2"/>
      <color indexed="9"/>
      <name val="宋体"/>
      <family val="3"/>
      <charset val="134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MS Sans Serif"/>
      <family val="1"/>
    </font>
    <font>
      <sz val="8"/>
      <name val="Arial"/>
      <family val="2"/>
    </font>
    <font>
      <b/>
      <sz val="12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7"/>
      <name val="Small Fonts"/>
      <charset val="134"/>
    </font>
    <font>
      <b/>
      <i/>
      <sz val="16"/>
      <name val="Helv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2"/>
      <color indexed="16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9"/>
      <color indexed="0"/>
      <name val="Arial"/>
      <family val="2"/>
    </font>
    <font>
      <sz val="12"/>
      <name val="Courier"/>
      <family val="3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sz val="12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rgb="FF003366"/>
      <name val="宋体"/>
      <family val="3"/>
      <charset val="134"/>
    </font>
    <font>
      <b/>
      <sz val="10"/>
      <color rgb="FFFF0000"/>
      <name val="宋体"/>
      <family val="3"/>
      <charset val="134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0.149937437055574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thin">
        <color rgb="FFFFFFFF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65">
    <xf numFmtId="0" fontId="0" fillId="0" borderId="0">
      <alignment vertical="center"/>
    </xf>
    <xf numFmtId="0" fontId="34" fillId="0" borderId="0"/>
    <xf numFmtId="0" fontId="73" fillId="0" borderId="0"/>
    <xf numFmtId="0" fontId="34" fillId="0" borderId="0" applyBorder="0"/>
    <xf numFmtId="0" fontId="74" fillId="0" borderId="0"/>
    <xf numFmtId="0" fontId="75" fillId="0" borderId="0"/>
    <xf numFmtId="49" fontId="34" fillId="0" borderId="0" applyFont="0" applyFill="0" applyBorder="0" applyAlignment="0" applyProtection="0"/>
    <xf numFmtId="0" fontId="121" fillId="13" borderId="0" applyNumberFormat="0" applyBorder="0" applyAlignment="0" applyProtection="0">
      <alignment vertical="center"/>
    </xf>
    <xf numFmtId="0" fontId="121" fillId="5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7" fillId="15" borderId="0" applyNumberFormat="0" applyBorder="0" applyAlignment="0" applyProtection="0">
      <alignment vertical="center"/>
    </xf>
    <xf numFmtId="0" fontId="74" fillId="0" borderId="0">
      <protection locked="0"/>
    </xf>
    <xf numFmtId="0" fontId="78" fillId="29" borderId="0" applyNumberFormat="0" applyBorder="0" applyAlignment="0" applyProtection="0"/>
    <xf numFmtId="0" fontId="16" fillId="13" borderId="0" applyNumberFormat="0" applyBorder="0" applyAlignment="0" applyProtection="0"/>
    <xf numFmtId="0" fontId="78" fillId="20" borderId="0" applyNumberFormat="0" applyBorder="0" applyAlignment="0" applyProtection="0"/>
    <xf numFmtId="0" fontId="78" fillId="30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78" fillId="31" borderId="0" applyNumberFormat="0" applyBorder="0" applyAlignment="0" applyProtection="0"/>
    <xf numFmtId="0" fontId="16" fillId="16" borderId="0" applyNumberFormat="0" applyBorder="0" applyAlignment="0" applyProtection="0"/>
    <xf numFmtId="0" fontId="78" fillId="21" borderId="0" applyNumberFormat="0" applyBorder="0" applyAlignment="0" applyProtection="0"/>
    <xf numFmtId="0" fontId="78" fillId="26" borderId="0" applyNumberFormat="0" applyBorder="0" applyAlignment="0" applyProtection="0"/>
    <xf numFmtId="0" fontId="16" fillId="19" borderId="0" applyNumberFormat="0" applyBorder="0" applyAlignment="0" applyProtection="0"/>
    <xf numFmtId="0" fontId="78" fillId="28" borderId="0" applyNumberFormat="0" applyBorder="0" applyAlignment="0" applyProtection="0"/>
    <xf numFmtId="0" fontId="16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0" borderId="0">
      <alignment horizontal="center" wrapText="1"/>
      <protection locked="0"/>
    </xf>
    <xf numFmtId="0" fontId="80" fillId="0" borderId="0" applyNumberFormat="0" applyFill="0" applyBorder="0" applyAlignment="0" applyProtection="0">
      <alignment vertical="top"/>
    </xf>
    <xf numFmtId="178" fontId="34" fillId="0" borderId="0" applyFont="0" applyFill="0" applyBorder="0" applyAlignment="0" applyProtection="0"/>
    <xf numFmtId="179" fontId="28" fillId="0" borderId="0"/>
    <xf numFmtId="180" fontId="34" fillId="0" borderId="0" applyFont="0" applyFill="0" applyBorder="0" applyAlignment="0" applyProtection="0"/>
    <xf numFmtId="181" fontId="34" fillId="0" borderId="0" applyFont="0" applyFill="0" applyBorder="0" applyAlignment="0" applyProtection="0"/>
    <xf numFmtId="182" fontId="34" fillId="0" borderId="0" applyFont="0" applyFill="0" applyBorder="0" applyAlignment="0" applyProtection="0"/>
    <xf numFmtId="183" fontId="28" fillId="0" borderId="0"/>
    <xf numFmtId="15" fontId="81" fillId="0" borderId="0"/>
    <xf numFmtId="184" fontId="28" fillId="0" borderId="0"/>
    <xf numFmtId="38" fontId="82" fillId="21" borderId="0" applyNumberFormat="0" applyBorder="0" applyAlignment="0" applyProtection="0"/>
    <xf numFmtId="0" fontId="83" fillId="0" borderId="25" applyNumberFormat="0" applyAlignment="0" applyProtection="0">
      <alignment horizontal="left" vertical="center"/>
    </xf>
    <xf numFmtId="0" fontId="83" fillId="0" borderId="35">
      <alignment horizontal="left" vertical="center"/>
    </xf>
    <xf numFmtId="10" fontId="82" fillId="5" borderId="7" applyNumberFormat="0" applyBorder="0" applyAlignment="0" applyProtection="0"/>
    <xf numFmtId="185" fontId="84" fillId="32" borderId="0"/>
    <xf numFmtId="185" fontId="85" fillId="33" borderId="0"/>
    <xf numFmtId="38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34" fillId="0" borderId="0" applyFont="0" applyFill="0" applyBorder="0" applyAlignment="0" applyProtection="0"/>
    <xf numFmtId="186" fontId="81" fillId="0" borderId="0" applyFont="0" applyFill="0" applyBorder="0" applyAlignment="0" applyProtection="0"/>
    <xf numFmtId="187" fontId="8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28" fillId="0" borderId="0"/>
    <xf numFmtId="37" fontId="86" fillId="0" borderId="0"/>
    <xf numFmtId="0" fontId="87" fillId="0" borderId="0"/>
    <xf numFmtId="14" fontId="79" fillId="0" borderId="0">
      <alignment horizontal="center" wrapText="1"/>
      <protection locked="0"/>
    </xf>
    <xf numFmtId="10" fontId="34" fillId="0" borderId="0" applyFont="0" applyFill="0" applyBorder="0" applyAlignment="0" applyProtection="0"/>
    <xf numFmtId="9" fontId="74" fillId="0" borderId="0" applyFont="0" applyFill="0" applyBorder="0" applyAlignment="0" applyProtection="0"/>
    <xf numFmtId="13" fontId="34" fillId="0" borderId="0" applyFont="0" applyFill="0" applyProtection="0"/>
    <xf numFmtId="0" fontId="81" fillId="0" borderId="0" applyNumberFormat="0" applyFont="0" applyFill="0" applyBorder="0" applyAlignment="0" applyProtection="0">
      <alignment horizontal="left"/>
    </xf>
    <xf numFmtId="15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0" fontId="88" fillId="0" borderId="50">
      <alignment horizontal="center"/>
    </xf>
    <xf numFmtId="3" fontId="81" fillId="0" borderId="0" applyFont="0" applyFill="0" applyBorder="0" applyAlignment="0" applyProtection="0"/>
    <xf numFmtId="0" fontId="81" fillId="34" borderId="0" applyNumberFormat="0" applyFont="0" applyBorder="0" applyAlignment="0" applyProtection="0"/>
    <xf numFmtId="0" fontId="89" fillId="0" borderId="0" applyNumberFormat="0" applyFill="0" applyBorder="0" applyAlignment="0" applyProtection="0"/>
    <xf numFmtId="0" fontId="90" fillId="35" borderId="17">
      <protection locked="0"/>
    </xf>
    <xf numFmtId="0" fontId="91" fillId="0" borderId="0"/>
    <xf numFmtId="9" fontId="17" fillId="0" borderId="0" applyFont="0" applyFill="0" applyBorder="0" applyAlignment="0" applyProtection="0">
      <alignment vertical="center"/>
    </xf>
    <xf numFmtId="189" fontId="34" fillId="0" borderId="0" applyFont="0" applyFill="0" applyBorder="0" applyAlignment="0" applyProtection="0"/>
    <xf numFmtId="190" fontId="34" fillId="0" borderId="0" applyFont="0" applyFill="0" applyBorder="0" applyAlignment="0" applyProtection="0"/>
    <xf numFmtId="0" fontId="34" fillId="0" borderId="15" applyNumberFormat="0" applyFill="0" applyProtection="0">
      <alignment horizontal="right"/>
    </xf>
    <xf numFmtId="0" fontId="92" fillId="0" borderId="51" applyNumberFormat="0" applyFill="0" applyAlignment="0" applyProtection="0">
      <alignment vertical="center"/>
    </xf>
    <xf numFmtId="0" fontId="93" fillId="0" borderId="52" applyNumberFormat="0" applyFill="0" applyAlignment="0" applyProtection="0">
      <alignment vertical="center"/>
    </xf>
    <xf numFmtId="0" fontId="94" fillId="0" borderId="53" applyNumberFormat="0" applyFill="0" applyAlignment="0" applyProtection="0">
      <alignment vertical="center"/>
    </xf>
    <xf numFmtId="0" fontId="95" fillId="0" borderId="53" applyNumberFormat="0" applyFill="0" applyAlignment="0" applyProtection="0">
      <alignment vertical="center"/>
    </xf>
    <xf numFmtId="0" fontId="96" fillId="0" borderId="54" applyNumberFormat="0" applyFill="0" applyAlignment="0" applyProtection="0">
      <alignment vertical="center"/>
    </xf>
    <xf numFmtId="0" fontId="97" fillId="0" borderId="55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5" applyNumberFormat="0" applyFill="0" applyProtection="0">
      <alignment horizontal="center"/>
    </xf>
    <xf numFmtId="0" fontId="99" fillId="0" borderId="0" applyNumberFormat="0" applyFill="0" applyBorder="0" applyAlignment="0" applyProtection="0"/>
    <xf numFmtId="0" fontId="101" fillId="0" borderId="6" applyNumberFormat="0" applyFill="0" applyProtection="0">
      <alignment horizontal="center"/>
    </xf>
    <xf numFmtId="0" fontId="102" fillId="14" borderId="0" applyNumberFormat="0" applyBorder="0" applyAlignment="0" applyProtection="0">
      <alignment vertical="center"/>
    </xf>
    <xf numFmtId="0" fontId="103" fillId="14" borderId="0" applyNumberFormat="0" applyBorder="0" applyAlignment="0" applyProtection="0">
      <alignment vertical="center"/>
    </xf>
    <xf numFmtId="0" fontId="104" fillId="14" borderId="0" applyNumberFormat="0" applyBorder="0" applyAlignment="0" applyProtection="0"/>
    <xf numFmtId="0" fontId="121" fillId="0" borderId="0">
      <alignment vertical="center"/>
    </xf>
    <xf numFmtId="0" fontId="45" fillId="0" borderId="0">
      <alignment vertical="center"/>
    </xf>
    <xf numFmtId="0" fontId="45" fillId="0" borderId="0"/>
    <xf numFmtId="0" fontId="25" fillId="0" borderId="0">
      <alignment vertical="center"/>
    </xf>
    <xf numFmtId="0" fontId="105" fillId="0" borderId="0">
      <alignment vertical="center"/>
    </xf>
    <xf numFmtId="0" fontId="45" fillId="0" borderId="0"/>
    <xf numFmtId="0" fontId="17" fillId="0" borderId="0">
      <alignment vertical="center"/>
    </xf>
    <xf numFmtId="0" fontId="106" fillId="0" borderId="0">
      <alignment vertical="center"/>
    </xf>
    <xf numFmtId="0" fontId="106" fillId="0" borderId="0"/>
    <xf numFmtId="0" fontId="107" fillId="0" borderId="0">
      <alignment horizontal="left" vertical="center"/>
    </xf>
    <xf numFmtId="0" fontId="25" fillId="0" borderId="0">
      <alignment vertical="center"/>
    </xf>
    <xf numFmtId="0" fontId="25" fillId="0" borderId="0">
      <alignment vertical="center"/>
    </xf>
    <xf numFmtId="0" fontId="121" fillId="0" borderId="0">
      <alignment vertical="center"/>
    </xf>
    <xf numFmtId="0" fontId="17" fillId="0" borderId="0">
      <alignment vertical="center"/>
    </xf>
    <xf numFmtId="191" fontId="108" fillId="0" borderId="0"/>
    <xf numFmtId="0" fontId="25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09" fillId="16" borderId="0" applyNumberFormat="0" applyBorder="0" applyAlignment="0" applyProtection="0">
      <alignment vertical="center"/>
    </xf>
    <xf numFmtId="0" fontId="110" fillId="16" borderId="0" applyNumberFormat="0" applyBorder="0" applyAlignment="0" applyProtection="0">
      <alignment vertical="center"/>
    </xf>
    <xf numFmtId="0" fontId="111" fillId="16" borderId="0" applyNumberFormat="0" applyBorder="0" applyAlignment="0" applyProtection="0"/>
    <xf numFmtId="0" fontId="32" fillId="0" borderId="56" applyNumberFormat="0" applyFill="0" applyAlignment="0" applyProtection="0">
      <alignment vertical="center"/>
    </xf>
    <xf numFmtId="0" fontId="32" fillId="0" borderId="57" applyNumberFormat="0" applyFill="0" applyAlignment="0" applyProtection="0">
      <alignment vertical="center"/>
    </xf>
    <xf numFmtId="192" fontId="17" fillId="0" borderId="0" applyFont="0" applyFill="0" applyBorder="0" applyAlignment="0" applyProtection="0">
      <alignment vertical="center"/>
    </xf>
    <xf numFmtId="0" fontId="112" fillId="21" borderId="58" applyNumberFormat="0" applyAlignment="0" applyProtection="0">
      <alignment vertical="center"/>
    </xf>
    <xf numFmtId="0" fontId="112" fillId="5" borderId="58" applyNumberFormat="0" applyAlignment="0" applyProtection="0">
      <alignment vertical="center"/>
    </xf>
    <xf numFmtId="0" fontId="113" fillId="31" borderId="59" applyNumberFormat="0" applyAlignment="0" applyProtection="0">
      <alignment vertical="center"/>
    </xf>
    <xf numFmtId="0" fontId="114" fillId="31" borderId="59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1" fillId="0" borderId="6" applyNumberFormat="0" applyFill="0" applyProtection="0">
      <alignment horizontal="left"/>
    </xf>
    <xf numFmtId="0" fontId="8" fillId="0" borderId="0" applyNumberFormat="0" applyFill="0" applyBorder="0" applyAlignment="0" applyProtection="0">
      <alignment vertical="center"/>
    </xf>
    <xf numFmtId="0" fontId="116" fillId="0" borderId="60" applyNumberFormat="0" applyFill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76" fillId="39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7" fillId="41" borderId="0" applyNumberFormat="0" applyBorder="0" applyAlignment="0" applyProtection="0">
      <alignment vertical="center"/>
    </xf>
    <xf numFmtId="0" fontId="77" fillId="29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7" fillId="42" borderId="0" applyNumberFormat="0" applyBorder="0" applyAlignment="0" applyProtection="0">
      <alignment vertical="center"/>
    </xf>
    <xf numFmtId="193" fontId="34" fillId="0" borderId="6" applyFill="0" applyProtection="0">
      <alignment horizontal="right"/>
    </xf>
    <xf numFmtId="0" fontId="34" fillId="0" borderId="15" applyNumberFormat="0" applyFill="0" applyProtection="0">
      <alignment horizontal="left"/>
    </xf>
    <xf numFmtId="0" fontId="117" fillId="24" borderId="0" applyNumberFormat="0" applyBorder="0" applyAlignment="0" applyProtection="0">
      <alignment vertical="center"/>
    </xf>
    <xf numFmtId="0" fontId="118" fillId="21" borderId="61" applyNumberFormat="0" applyAlignment="0" applyProtection="0">
      <alignment vertical="center"/>
    </xf>
    <xf numFmtId="0" fontId="118" fillId="5" borderId="61" applyNumberFormat="0" applyAlignment="0" applyProtection="0">
      <alignment vertical="center"/>
    </xf>
    <xf numFmtId="0" fontId="119" fillId="15" borderId="58" applyNumberFormat="0" applyAlignment="0" applyProtection="0">
      <alignment vertical="center"/>
    </xf>
    <xf numFmtId="1" fontId="34" fillId="0" borderId="6" applyFill="0" applyProtection="0">
      <alignment horizontal="center"/>
    </xf>
    <xf numFmtId="0" fontId="17" fillId="17" borderId="62" applyNumberFormat="0" applyFont="0" applyAlignment="0" applyProtection="0">
      <alignment vertical="center"/>
    </xf>
    <xf numFmtId="0" fontId="121" fillId="17" borderId="62" applyNumberFormat="0" applyFont="0" applyAlignment="0" applyProtection="0">
      <alignment vertical="center"/>
    </xf>
  </cellStyleXfs>
  <cellXfs count="461">
    <xf numFmtId="0" fontId="0" fillId="0" borderId="0" xfId="0">
      <alignment vertical="center"/>
    </xf>
    <xf numFmtId="0" fontId="121" fillId="0" borderId="0" xfId="105">
      <alignment vertical="center"/>
    </xf>
    <xf numFmtId="194" fontId="121" fillId="0" borderId="0" xfId="105" applyNumberFormat="1">
      <alignment vertical="center"/>
    </xf>
    <xf numFmtId="0" fontId="4" fillId="0" borderId="7" xfId="105" applyFont="1" applyFill="1" applyBorder="1" applyAlignment="1">
      <alignment horizontal="center" vertical="center" wrapText="1"/>
    </xf>
    <xf numFmtId="194" fontId="4" fillId="0" borderId="7" xfId="105" applyNumberFormat="1" applyFont="1" applyFill="1" applyBorder="1" applyAlignment="1">
      <alignment horizontal="center" vertical="center" wrapText="1"/>
    </xf>
    <xf numFmtId="0" fontId="4" fillId="0" borderId="8" xfId="105" applyFont="1" applyFill="1" applyBorder="1" applyAlignment="1">
      <alignment horizontal="center" vertical="center" wrapText="1"/>
    </xf>
    <xf numFmtId="49" fontId="2" fillId="0" borderId="9" xfId="105" applyNumberFormat="1" applyFont="1" applyFill="1" applyBorder="1" applyAlignment="1">
      <alignment horizontal="left" vertical="center" wrapText="1"/>
    </xf>
    <xf numFmtId="194" fontId="5" fillId="0" borderId="7" xfId="0" applyNumberFormat="1" applyFont="1" applyFill="1" applyBorder="1" applyAlignment="1"/>
    <xf numFmtId="195" fontId="6" fillId="0" borderId="7" xfId="0" applyNumberFormat="1" applyFont="1" applyFill="1" applyBorder="1" applyAlignment="1"/>
    <xf numFmtId="195" fontId="5" fillId="0" borderId="8" xfId="0" applyNumberFormat="1" applyFont="1" applyFill="1" applyBorder="1" applyAlignment="1"/>
    <xf numFmtId="194" fontId="6" fillId="0" borderId="7" xfId="0" applyNumberFormat="1" applyFont="1" applyFill="1" applyBorder="1" applyAlignment="1"/>
    <xf numFmtId="195" fontId="6" fillId="0" borderId="8" xfId="0" applyNumberFormat="1" applyFont="1" applyFill="1" applyBorder="1" applyAlignment="1"/>
    <xf numFmtId="0" fontId="0" fillId="0" borderId="0" xfId="105" applyFont="1">
      <alignment vertical="center"/>
    </xf>
    <xf numFmtId="194" fontId="5" fillId="0" borderId="10" xfId="0" applyNumberFormat="1" applyFont="1" applyFill="1" applyBorder="1" applyAlignment="1"/>
    <xf numFmtId="195" fontId="5" fillId="0" borderId="11" xfId="0" applyNumberFormat="1" applyFont="1" applyFill="1" applyBorder="1" applyAlignment="1"/>
    <xf numFmtId="0" fontId="121" fillId="0" borderId="0" xfId="105" applyAlignment="1">
      <alignment vertical="center"/>
    </xf>
    <xf numFmtId="0" fontId="9" fillId="0" borderId="0" xfId="105" applyNumberFormat="1" applyFont="1" applyAlignment="1" applyProtection="1">
      <alignment vertical="center"/>
    </xf>
    <xf numFmtId="0" fontId="0" fillId="0" borderId="0" xfId="0" applyAlignment="1">
      <alignment horizontal="center" vertical="center"/>
    </xf>
    <xf numFmtId="0" fontId="11" fillId="0" borderId="0" xfId="105" applyFont="1" applyAlignment="1">
      <alignment horizontal="center" vertical="center"/>
    </xf>
    <xf numFmtId="0" fontId="12" fillId="0" borderId="12" xfId="105" applyFont="1" applyBorder="1" applyAlignment="1">
      <alignment horizontal="center" vertical="center"/>
    </xf>
    <xf numFmtId="0" fontId="12" fillId="0" borderId="13" xfId="105" applyFont="1" applyBorder="1" applyAlignment="1">
      <alignment horizontal="center" vertical="center"/>
    </xf>
    <xf numFmtId="0" fontId="13" fillId="2" borderId="13" xfId="105" applyFont="1" applyFill="1" applyBorder="1" applyAlignment="1">
      <alignment horizontal="center" vertical="center"/>
    </xf>
    <xf numFmtId="196" fontId="13" fillId="2" borderId="14" xfId="105" applyNumberFormat="1" applyFont="1" applyFill="1" applyBorder="1" applyAlignment="1">
      <alignment horizontal="center" vertical="center"/>
    </xf>
    <xf numFmtId="0" fontId="14" fillId="4" borderId="6" xfId="105" applyFont="1" applyFill="1" applyBorder="1" applyAlignment="1">
      <alignment horizontal="justify" vertical="center"/>
    </xf>
    <xf numFmtId="0" fontId="15" fillId="4" borderId="15" xfId="105" applyFont="1" applyFill="1" applyBorder="1" applyAlignment="1">
      <alignment horizontal="center" vertical="center"/>
    </xf>
    <xf numFmtId="194" fontId="16" fillId="0" borderId="15" xfId="0" applyNumberFormat="1" applyFont="1" applyBorder="1" applyAlignment="1">
      <alignment horizontal="right" vertical="center" wrapText="1"/>
    </xf>
    <xf numFmtId="195" fontId="16" fillId="0" borderId="16" xfId="0" applyNumberFormat="1" applyFont="1" applyBorder="1" applyAlignment="1">
      <alignment horizontal="right" vertical="center" wrapText="1"/>
    </xf>
    <xf numFmtId="0" fontId="14" fillId="4" borderId="9" xfId="105" applyFont="1" applyFill="1" applyBorder="1" applyAlignment="1">
      <alignment horizontal="justify" vertical="center"/>
    </xf>
    <xf numFmtId="0" fontId="15" fillId="4" borderId="7" xfId="105" applyFont="1" applyFill="1" applyBorder="1" applyAlignment="1">
      <alignment horizontal="center" vertical="center"/>
    </xf>
    <xf numFmtId="194" fontId="16" fillId="0" borderId="7" xfId="0" applyNumberFormat="1" applyFont="1" applyBorder="1" applyAlignment="1">
      <alignment horizontal="right" vertical="center" wrapText="1"/>
    </xf>
    <xf numFmtId="195" fontId="16" fillId="0" borderId="8" xfId="0" applyNumberFormat="1" applyFont="1" applyBorder="1" applyAlignment="1">
      <alignment horizontal="right" vertical="center" wrapText="1"/>
    </xf>
    <xf numFmtId="194" fontId="17" fillId="0" borderId="7" xfId="0" applyNumberFormat="1" applyFont="1" applyBorder="1" applyAlignment="1">
      <alignment horizontal="right" vertical="center" wrapText="1"/>
    </xf>
    <xf numFmtId="195" fontId="17" fillId="0" borderId="8" xfId="0" applyNumberFormat="1" applyFont="1" applyBorder="1" applyAlignment="1">
      <alignment horizontal="right" vertical="center" wrapText="1"/>
    </xf>
    <xf numFmtId="0" fontId="15" fillId="4" borderId="9" xfId="105" applyFont="1" applyFill="1" applyBorder="1" applyAlignment="1">
      <alignment horizontal="justify" vertical="center"/>
    </xf>
    <xf numFmtId="197" fontId="17" fillId="0" borderId="7" xfId="0" applyNumberFormat="1" applyFont="1" applyBorder="1" applyAlignment="1">
      <alignment horizontal="right" vertical="center" wrapText="1"/>
    </xf>
    <xf numFmtId="0" fontId="14" fillId="4" borderId="9" xfId="105" applyFont="1" applyFill="1" applyBorder="1" applyAlignment="1"/>
    <xf numFmtId="0" fontId="14" fillId="4" borderId="7" xfId="105" applyFont="1" applyFill="1" applyBorder="1" applyAlignment="1">
      <alignment horizontal="center"/>
    </xf>
    <xf numFmtId="0" fontId="14" fillId="4" borderId="7" xfId="105" applyFont="1" applyFill="1" applyBorder="1" applyAlignment="1">
      <alignment horizontal="center" vertical="center"/>
    </xf>
    <xf numFmtId="0" fontId="15" fillId="4" borderId="9" xfId="105" applyFont="1" applyFill="1" applyBorder="1" applyAlignment="1"/>
    <xf numFmtId="197" fontId="16" fillId="0" borderId="7" xfId="0" applyNumberFormat="1" applyFont="1" applyBorder="1" applyAlignment="1">
      <alignment horizontal="right" vertical="center" wrapText="1"/>
    </xf>
    <xf numFmtId="0" fontId="121" fillId="0" borderId="0" xfId="105" applyAlignment="1">
      <alignment vertical="center" wrapText="1"/>
    </xf>
    <xf numFmtId="0" fontId="0" fillId="0" borderId="0" xfId="0" applyAlignment="1">
      <alignment horizontal="right" vertical="center"/>
    </xf>
    <xf numFmtId="0" fontId="19" fillId="5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6" fillId="0" borderId="0" xfId="0" applyFont="1" applyAlignment="1">
      <alignment horizontal="right"/>
    </xf>
    <xf numFmtId="0" fontId="12" fillId="0" borderId="12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left" vertical="center"/>
    </xf>
    <xf numFmtId="195" fontId="22" fillId="0" borderId="7" xfId="0" applyNumberFormat="1" applyFont="1" applyBorder="1" applyAlignment="1">
      <alignment horizontal="right" vertical="center"/>
    </xf>
    <xf numFmtId="195" fontId="22" fillId="0" borderId="8" xfId="0" applyNumberFormat="1" applyFont="1" applyBorder="1" applyAlignment="1">
      <alignment horizontal="right" vertical="center"/>
    </xf>
    <xf numFmtId="0" fontId="2" fillId="5" borderId="9" xfId="0" applyFont="1" applyFill="1" applyBorder="1" applyAlignment="1">
      <alignment horizontal="left" vertical="center"/>
    </xf>
    <xf numFmtId="195" fontId="22" fillId="0" borderId="17" xfId="0" applyNumberFormat="1" applyFont="1" applyFill="1" applyBorder="1" applyAlignment="1">
      <alignment horizontal="right" vertical="center"/>
    </xf>
    <xf numFmtId="195" fontId="22" fillId="0" borderId="0" xfId="0" applyNumberFormat="1" applyFont="1" applyAlignment="1">
      <alignment horizontal="right" vertical="center"/>
    </xf>
    <xf numFmtId="195" fontId="22" fillId="0" borderId="18" xfId="0" applyNumberFormat="1" applyFont="1" applyFill="1" applyBorder="1" applyAlignment="1">
      <alignment horizontal="right" vertical="center"/>
    </xf>
    <xf numFmtId="0" fontId="6" fillId="5" borderId="9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left" vertical="center"/>
    </xf>
    <xf numFmtId="194" fontId="25" fillId="0" borderId="24" xfId="0" applyNumberFormat="1" applyFont="1" applyFill="1" applyBorder="1" applyAlignment="1">
      <alignment vertical="center"/>
    </xf>
    <xf numFmtId="195" fontId="25" fillId="0" borderId="21" xfId="0" applyNumberFormat="1" applyFont="1" applyFill="1" applyBorder="1" applyAlignment="1">
      <alignment vertical="center"/>
    </xf>
    <xf numFmtId="0" fontId="24" fillId="6" borderId="22" xfId="0" applyFont="1" applyFill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/>
    </xf>
    <xf numFmtId="0" fontId="15" fillId="5" borderId="22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8" fillId="4" borderId="0" xfId="0" applyFont="1" applyFill="1" applyBorder="1" applyAlignment="1">
      <alignment vertical="center"/>
    </xf>
    <xf numFmtId="0" fontId="16" fillId="5" borderId="9" xfId="0" applyFont="1" applyFill="1" applyBorder="1" applyAlignment="1" applyProtection="1">
      <alignment horizontal="left" vertical="center"/>
    </xf>
    <xf numFmtId="0" fontId="29" fillId="2" borderId="7" xfId="0" applyFont="1" applyFill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4" fillId="0" borderId="9" xfId="123" applyFont="1" applyFill="1" applyBorder="1" applyAlignment="1">
      <alignment horizontal="left" vertical="center"/>
    </xf>
    <xf numFmtId="194" fontId="30" fillId="0" borderId="7" xfId="0" applyNumberFormat="1" applyFont="1" applyFill="1" applyBorder="1" applyAlignment="1">
      <alignment horizontal="right" vertical="center"/>
    </xf>
    <xf numFmtId="194" fontId="31" fillId="0" borderId="8" xfId="125" applyNumberFormat="1" applyFont="1" applyFill="1" applyBorder="1" applyAlignment="1">
      <alignment horizontal="right" vertical="center"/>
    </xf>
    <xf numFmtId="0" fontId="15" fillId="0" borderId="9" xfId="123" applyFont="1" applyFill="1" applyBorder="1" applyAlignment="1">
      <alignment horizontal="left" vertical="center"/>
    </xf>
    <xf numFmtId="0" fontId="15" fillId="4" borderId="9" xfId="123" applyFont="1" applyFill="1" applyBorder="1" applyAlignment="1">
      <alignment horizontal="left" vertical="center"/>
    </xf>
    <xf numFmtId="197" fontId="14" fillId="0" borderId="9" xfId="123" applyNumberFormat="1" applyFont="1" applyFill="1" applyBorder="1" applyAlignment="1">
      <alignment horizontal="left" vertical="center"/>
    </xf>
    <xf numFmtId="194" fontId="0" fillId="0" borderId="0" xfId="0" applyNumberFormat="1">
      <alignment vertical="center"/>
    </xf>
    <xf numFmtId="197" fontId="15" fillId="0" borderId="9" xfId="123" applyNumberFormat="1" applyFont="1" applyFill="1" applyBorder="1" applyAlignment="1">
      <alignment horizontal="left" vertical="center"/>
    </xf>
    <xf numFmtId="197" fontId="15" fillId="0" borderId="9" xfId="124" applyNumberFormat="1" applyFont="1" applyFill="1" applyBorder="1" applyAlignment="1">
      <alignment vertical="center"/>
    </xf>
    <xf numFmtId="0" fontId="14" fillId="0" borderId="12" xfId="121" applyFont="1" applyBorder="1" applyAlignment="1">
      <alignment horizontal="left" vertical="center"/>
    </xf>
    <xf numFmtId="0" fontId="33" fillId="8" borderId="13" xfId="121" applyFont="1" applyFill="1" applyBorder="1" applyAlignment="1">
      <alignment horizontal="center" vertical="center"/>
    </xf>
    <xf numFmtId="0" fontId="33" fillId="8" borderId="25" xfId="121" applyFont="1" applyFill="1" applyBorder="1" applyAlignment="1">
      <alignment horizontal="center" vertical="center"/>
    </xf>
    <xf numFmtId="0" fontId="14" fillId="0" borderId="6" xfId="121" applyFont="1" applyBorder="1" applyAlignment="1">
      <alignment horizontal="left" vertical="center"/>
    </xf>
    <xf numFmtId="195" fontId="34" fillId="0" borderId="7" xfId="0" applyNumberFormat="1" applyFont="1" applyFill="1" applyBorder="1" applyAlignment="1">
      <alignment horizontal="right"/>
    </xf>
    <xf numFmtId="198" fontId="34" fillId="4" borderId="8" xfId="0" applyNumberFormat="1" applyFont="1" applyFill="1" applyBorder="1" applyAlignment="1">
      <alignment horizontal="right"/>
    </xf>
    <xf numFmtId="0" fontId="6" fillId="0" borderId="9" xfId="121" applyFont="1" applyBorder="1" applyAlignment="1">
      <alignment horizontal="left" vertical="center"/>
    </xf>
    <xf numFmtId="0" fontId="14" fillId="0" borderId="9" xfId="121" applyFont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198" fontId="28" fillId="0" borderId="8" xfId="121" applyNumberFormat="1" applyFont="1" applyBorder="1" applyAlignment="1">
      <alignment horizontal="right" vertical="center"/>
    </xf>
    <xf numFmtId="195" fontId="34" fillId="0" borderId="8" xfId="0" applyNumberFormat="1" applyFont="1" applyFill="1" applyBorder="1" applyAlignment="1">
      <alignment horizontal="right"/>
    </xf>
    <xf numFmtId="195" fontId="34" fillId="4" borderId="8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5" fontId="33" fillId="8" borderId="8" xfId="0" applyNumberFormat="1" applyFont="1" applyFill="1" applyBorder="1" applyAlignment="1">
      <alignment horizontal="right"/>
    </xf>
    <xf numFmtId="195" fontId="35" fillId="8" borderId="8" xfId="0" applyNumberFormat="1" applyFont="1" applyFill="1" applyBorder="1" applyAlignment="1">
      <alignment horizontal="right"/>
    </xf>
    <xf numFmtId="194" fontId="34" fillId="0" borderId="7" xfId="0" applyNumberFormat="1" applyFont="1" applyFill="1" applyBorder="1" applyAlignment="1">
      <alignment horizontal="right"/>
    </xf>
    <xf numFmtId="194" fontId="34" fillId="0" borderId="8" xfId="0" applyNumberFormat="1" applyFont="1" applyFill="1" applyBorder="1" applyAlignment="1">
      <alignment horizontal="right"/>
    </xf>
    <xf numFmtId="0" fontId="6" fillId="4" borderId="9" xfId="121" applyFont="1" applyFill="1" applyBorder="1" applyAlignment="1">
      <alignment horizontal="left" vertical="center"/>
    </xf>
    <xf numFmtId="0" fontId="36" fillId="6" borderId="24" xfId="0" applyFont="1" applyFill="1" applyBorder="1" applyAlignment="1">
      <alignment horizontal="center" vertical="center" wrapText="1"/>
    </xf>
    <xf numFmtId="0" fontId="36" fillId="6" borderId="21" xfId="0" applyFont="1" applyFill="1" applyBorder="1" applyAlignment="1">
      <alignment horizontal="center" vertical="center" wrapText="1"/>
    </xf>
    <xf numFmtId="0" fontId="36" fillId="6" borderId="26" xfId="0" applyFont="1" applyFill="1" applyBorder="1" applyAlignment="1">
      <alignment horizontal="left" vertical="center" wrapText="1"/>
    </xf>
    <xf numFmtId="199" fontId="38" fillId="0" borderId="24" xfId="0" applyNumberFormat="1" applyFont="1" applyFill="1" applyBorder="1" applyAlignment="1">
      <alignment vertical="center" wrapText="1"/>
    </xf>
    <xf numFmtId="195" fontId="38" fillId="0" borderId="21" xfId="0" applyNumberFormat="1" applyFont="1" applyFill="1" applyBorder="1" applyAlignment="1">
      <alignment vertical="center" wrapText="1"/>
    </xf>
    <xf numFmtId="0" fontId="18" fillId="0" borderId="0" xfId="0" applyFont="1" applyFill="1" applyAlignment="1">
      <alignment horizontal="left" vertical="center"/>
    </xf>
    <xf numFmtId="0" fontId="39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4" fillId="0" borderId="12" xfId="0" applyFont="1" applyBorder="1" applyAlignment="1">
      <alignment horizontal="justify" vertical="center"/>
    </xf>
    <xf numFmtId="0" fontId="13" fillId="2" borderId="25" xfId="0" applyFont="1" applyFill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40" fillId="0" borderId="17" xfId="121" applyFont="1" applyBorder="1" applyAlignment="1">
      <alignment horizontal="center" vertical="center"/>
    </xf>
    <xf numFmtId="0" fontId="40" fillId="0" borderId="18" xfId="121" applyFont="1" applyBorder="1" applyAlignment="1">
      <alignment horizontal="center" vertical="center"/>
    </xf>
    <xf numFmtId="0" fontId="12" fillId="0" borderId="9" xfId="0" applyFont="1" applyBorder="1" applyAlignment="1">
      <alignment horizontal="justify" vertical="center"/>
    </xf>
    <xf numFmtId="200" fontId="34" fillId="0" borderId="8" xfId="108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justify" vertical="center"/>
    </xf>
    <xf numFmtId="200" fontId="41" fillId="0" borderId="7" xfId="108" applyNumberFormat="1" applyFont="1" applyBorder="1" applyAlignment="1">
      <alignment horizontal="center"/>
    </xf>
    <xf numFmtId="200" fontId="41" fillId="0" borderId="8" xfId="108" applyNumberFormat="1" applyFont="1" applyBorder="1" applyAlignment="1">
      <alignment horizontal="center" vertical="center"/>
    </xf>
    <xf numFmtId="200" fontId="42" fillId="0" borderId="7" xfId="108" applyNumberFormat="1" applyFont="1" applyBorder="1" applyAlignment="1">
      <alignment horizontal="center"/>
    </xf>
    <xf numFmtId="200" fontId="42" fillId="0" borderId="8" xfId="108" applyNumberFormat="1" applyFont="1" applyBorder="1" applyAlignment="1">
      <alignment horizontal="center" vertical="center"/>
    </xf>
    <xf numFmtId="0" fontId="25" fillId="0" borderId="0" xfId="108">
      <alignment vertical="center"/>
    </xf>
    <xf numFmtId="195" fontId="34" fillId="0" borderId="7" xfId="108" applyNumberFormat="1" applyFont="1" applyBorder="1" applyAlignment="1">
      <alignment horizontal="center" vertical="center"/>
    </xf>
    <xf numFmtId="195" fontId="34" fillId="0" borderId="8" xfId="108" applyNumberFormat="1" applyFont="1" applyBorder="1" applyAlignment="1">
      <alignment horizontal="center" vertical="center"/>
    </xf>
    <xf numFmtId="195" fontId="42" fillId="0" borderId="8" xfId="108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0" fillId="5" borderId="0" xfId="129" applyFont="1" applyFill="1" applyAlignment="1">
      <alignment horizontal="left" vertical="center"/>
    </xf>
    <xf numFmtId="0" fontId="43" fillId="5" borderId="0" xfId="129" applyFont="1" applyFill="1" applyAlignment="1">
      <alignment horizontal="right" vertical="center"/>
    </xf>
    <xf numFmtId="0" fontId="40" fillId="0" borderId="27" xfId="129" applyFont="1" applyBorder="1" applyAlignment="1">
      <alignment horizontal="left" vertical="center"/>
    </xf>
    <xf numFmtId="194" fontId="13" fillId="0" borderId="28" xfId="127" applyNumberFormat="1" applyFont="1" applyBorder="1" applyAlignment="1">
      <alignment horizontal="right" vertical="center"/>
    </xf>
    <xf numFmtId="0" fontId="14" fillId="0" borderId="19" xfId="129" applyFont="1" applyFill="1" applyBorder="1" applyAlignment="1">
      <alignment horizontal="left" vertical="center"/>
    </xf>
    <xf numFmtId="200" fontId="44" fillId="0" borderId="7" xfId="129" applyNumberFormat="1" applyFont="1" applyFill="1" applyBorder="1" applyAlignment="1">
      <alignment horizontal="center" vertical="center"/>
    </xf>
    <xf numFmtId="0" fontId="6" fillId="0" borderId="22" xfId="129" applyFont="1" applyFill="1" applyBorder="1" applyAlignment="1">
      <alignment vertical="center"/>
    </xf>
    <xf numFmtId="194" fontId="15" fillId="0" borderId="7" xfId="0" applyNumberFormat="1" applyFont="1" applyFill="1" applyBorder="1" applyAlignment="1">
      <alignment vertical="center"/>
    </xf>
    <xf numFmtId="0" fontId="6" fillId="0" borderId="22" xfId="129" applyFont="1" applyFill="1" applyBorder="1" applyAlignment="1">
      <alignment horizontal="left" vertical="center"/>
    </xf>
    <xf numFmtId="0" fontId="14" fillId="0" borderId="22" xfId="129" applyFont="1" applyFill="1" applyBorder="1" applyAlignment="1">
      <alignment horizontal="left" vertical="center"/>
    </xf>
    <xf numFmtId="0" fontId="45" fillId="0" borderId="0" xfId="0" applyFont="1" applyFill="1" applyBorder="1" applyAlignment="1"/>
    <xf numFmtId="195" fontId="46" fillId="9" borderId="7" xfId="0" applyNumberFormat="1" applyFont="1" applyFill="1" applyBorder="1" applyAlignment="1">
      <alignment vertical="center"/>
    </xf>
    <xf numFmtId="195" fontId="46" fillId="9" borderId="10" xfId="0" applyNumberFormat="1" applyFont="1" applyFill="1" applyBorder="1" applyAlignment="1">
      <alignment vertical="center"/>
    </xf>
    <xf numFmtId="0" fontId="11" fillId="5" borderId="0" xfId="0" applyFont="1" applyFill="1" applyAlignment="1">
      <alignment horizontal="center"/>
    </xf>
    <xf numFmtId="0" fontId="47" fillId="5" borderId="29" xfId="0" applyFont="1" applyFill="1" applyBorder="1" applyAlignment="1">
      <alignment horizontal="left" vertical="center"/>
    </xf>
    <xf numFmtId="0" fontId="13" fillId="10" borderId="3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195" fontId="14" fillId="11" borderId="31" xfId="0" applyNumberFormat="1" applyFont="1" applyFill="1" applyBorder="1" applyAlignment="1">
      <alignment horizontal="right" vertical="center" wrapText="1"/>
    </xf>
    <xf numFmtId="0" fontId="14" fillId="4" borderId="9" xfId="0" applyFont="1" applyFill="1" applyBorder="1" applyAlignment="1">
      <alignment horizontal="center" vertical="center"/>
    </xf>
    <xf numFmtId="195" fontId="15" fillId="0" borderId="8" xfId="0" applyNumberFormat="1" applyFont="1" applyFill="1" applyBorder="1" applyAlignment="1">
      <alignment vertical="center"/>
    </xf>
    <xf numFmtId="0" fontId="24" fillId="5" borderId="6" xfId="0" applyFont="1" applyFill="1" applyBorder="1" applyAlignment="1"/>
    <xf numFmtId="201" fontId="15" fillId="0" borderId="8" xfId="0" applyNumberFormat="1" applyFont="1" applyFill="1" applyBorder="1" applyAlignment="1">
      <alignment horizontal="right"/>
    </xf>
    <xf numFmtId="0" fontId="24" fillId="5" borderId="9" xfId="0" applyFont="1" applyFill="1" applyBorder="1" applyAlignment="1"/>
    <xf numFmtId="201" fontId="15" fillId="0" borderId="8" xfId="0" applyNumberFormat="1" applyFont="1" applyFill="1" applyBorder="1" applyAlignment="1"/>
    <xf numFmtId="201" fontId="15" fillId="0" borderId="8" xfId="0" applyNumberFormat="1" applyFont="1" applyFill="1" applyBorder="1" applyAlignment="1">
      <alignment horizontal="right" vertical="center"/>
    </xf>
    <xf numFmtId="201" fontId="15" fillId="0" borderId="8" xfId="0" applyNumberFormat="1" applyFont="1" applyFill="1" applyBorder="1" applyAlignment="1">
      <alignment horizontal="center"/>
    </xf>
    <xf numFmtId="195" fontId="0" fillId="0" borderId="0" xfId="0" applyNumberFormat="1" applyAlignment="1">
      <alignment horizontal="right" vertical="center"/>
    </xf>
    <xf numFmtId="0" fontId="47" fillId="0" borderId="9" xfId="0" applyFont="1" applyBorder="1" applyAlignment="1">
      <alignment horizontal="left" vertical="center"/>
    </xf>
    <xf numFmtId="0" fontId="13" fillId="2" borderId="7" xfId="107" applyFont="1" applyFill="1" applyBorder="1" applyAlignment="1">
      <alignment horizontal="center" vertical="center"/>
    </xf>
    <xf numFmtId="195" fontId="14" fillId="0" borderId="7" xfId="107" applyNumberFormat="1" applyFont="1" applyBorder="1" applyAlignment="1">
      <alignment horizontal="right" vertical="center"/>
    </xf>
    <xf numFmtId="0" fontId="12" fillId="0" borderId="9" xfId="0" applyFont="1" applyFill="1" applyBorder="1" applyAlignment="1">
      <alignment vertical="center"/>
    </xf>
    <xf numFmtId="2" fontId="15" fillId="4" borderId="7" xfId="0" applyNumberFormat="1" applyFont="1" applyFill="1" applyBorder="1" applyAlignment="1">
      <alignment horizontal="right"/>
    </xf>
    <xf numFmtId="201" fontId="15" fillId="4" borderId="16" xfId="0" applyNumberFormat="1" applyFont="1" applyFill="1" applyBorder="1" applyAlignment="1">
      <alignment horizontal="right"/>
    </xf>
    <xf numFmtId="0" fontId="44" fillId="0" borderId="9" xfId="0" applyFont="1" applyFill="1" applyBorder="1" applyAlignment="1">
      <alignment vertical="top" wrapText="1"/>
    </xf>
    <xf numFmtId="202" fontId="49" fillId="4" borderId="8" xfId="0" applyNumberFormat="1" applyFont="1" applyFill="1" applyBorder="1" applyAlignment="1">
      <alignment vertical="center" wrapText="1"/>
    </xf>
    <xf numFmtId="0" fontId="44" fillId="5" borderId="9" xfId="0" applyFont="1" applyFill="1" applyBorder="1" applyAlignment="1">
      <alignment vertical="top" wrapText="1"/>
    </xf>
    <xf numFmtId="0" fontId="46" fillId="9" borderId="32" xfId="0" applyFont="1" applyFill="1" applyBorder="1" applyAlignment="1">
      <alignment horizontal="right" vertical="center"/>
    </xf>
    <xf numFmtId="0" fontId="24" fillId="0" borderId="9" xfId="0" applyFont="1" applyFill="1" applyBorder="1" applyAlignment="1">
      <alignment vertical="top" wrapText="1"/>
    </xf>
    <xf numFmtId="194" fontId="15" fillId="4" borderId="7" xfId="0" applyNumberFormat="1" applyFont="1" applyFill="1" applyBorder="1" applyAlignment="1">
      <alignment horizontal="right" vertical="center"/>
    </xf>
    <xf numFmtId="0" fontId="15" fillId="4" borderId="8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left" vertical="center"/>
    </xf>
    <xf numFmtId="0" fontId="46" fillId="4" borderId="18" xfId="0" applyFont="1" applyFill="1" applyBorder="1" applyAlignment="1">
      <alignment horizontal="right" vertical="center"/>
    </xf>
    <xf numFmtId="0" fontId="49" fillId="4" borderId="7" xfId="0" applyFont="1" applyFill="1" applyBorder="1" applyAlignment="1">
      <alignment vertical="center" wrapText="1"/>
    </xf>
    <xf numFmtId="0" fontId="49" fillId="4" borderId="8" xfId="0" applyFont="1" applyFill="1" applyBorder="1" applyAlignment="1">
      <alignment vertical="center" wrapText="1"/>
    </xf>
    <xf numFmtId="199" fontId="49" fillId="4" borderId="7" xfId="0" applyNumberFormat="1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50" fillId="4" borderId="21" xfId="0" applyFont="1" applyFill="1" applyBorder="1" applyAlignment="1">
      <alignment vertical="center" wrapText="1"/>
    </xf>
    <xf numFmtId="0" fontId="50" fillId="4" borderId="22" xfId="0" applyFont="1" applyFill="1" applyBorder="1" applyAlignment="1">
      <alignment vertical="center" wrapText="1"/>
    </xf>
    <xf numFmtId="203" fontId="51" fillId="4" borderId="24" xfId="0" applyNumberFormat="1" applyFont="1" applyFill="1" applyBorder="1" applyAlignment="1">
      <alignment vertical="center" wrapText="1"/>
    </xf>
    <xf numFmtId="0" fontId="51" fillId="4" borderId="21" xfId="0" applyFont="1" applyFill="1" applyBorder="1" applyAlignment="1">
      <alignment vertical="center" wrapText="1"/>
    </xf>
    <xf numFmtId="0" fontId="51" fillId="4" borderId="22" xfId="0" applyFont="1" applyFill="1" applyBorder="1" applyAlignment="1">
      <alignment vertical="center" wrapText="1"/>
    </xf>
    <xf numFmtId="202" fontId="51" fillId="4" borderId="21" xfId="0" applyNumberFormat="1" applyFont="1" applyFill="1" applyBorder="1" applyAlignment="1">
      <alignment vertical="center" wrapText="1"/>
    </xf>
    <xf numFmtId="199" fontId="51" fillId="4" borderId="24" xfId="0" applyNumberFormat="1" applyFont="1" applyFill="1" applyBorder="1" applyAlignment="1">
      <alignment vertical="center" wrapText="1"/>
    </xf>
    <xf numFmtId="0" fontId="0" fillId="0" borderId="26" xfId="0" applyBorder="1">
      <alignment vertical="center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left" vertical="center"/>
    </xf>
    <xf numFmtId="201" fontId="53" fillId="5" borderId="7" xfId="0" applyNumberFormat="1" applyFont="1" applyFill="1" applyBorder="1" applyAlignment="1">
      <alignment horizontal="right" vertical="center" wrapText="1"/>
    </xf>
    <xf numFmtId="201" fontId="53" fillId="5" borderId="8" xfId="0" applyNumberFormat="1" applyFont="1" applyFill="1" applyBorder="1" applyAlignment="1">
      <alignment horizontal="right" vertical="center" wrapText="1"/>
    </xf>
    <xf numFmtId="201" fontId="6" fillId="5" borderId="7" xfId="0" applyNumberFormat="1" applyFont="1" applyFill="1" applyBorder="1" applyAlignment="1">
      <alignment horizontal="right" vertical="center" wrapText="1"/>
    </xf>
    <xf numFmtId="201" fontId="6" fillId="5" borderId="8" xfId="0" applyNumberFormat="1" applyFont="1" applyFill="1" applyBorder="1" applyAlignment="1">
      <alignment horizontal="right" vertical="center" wrapText="1"/>
    </xf>
    <xf numFmtId="201" fontId="6" fillId="5" borderId="36" xfId="0" applyNumberFormat="1" applyFont="1" applyFill="1" applyBorder="1" applyAlignment="1">
      <alignment horizontal="right" vertical="center" wrapText="1"/>
    </xf>
    <xf numFmtId="201" fontId="6" fillId="5" borderId="32" xfId="0" applyNumberFormat="1" applyFont="1" applyFill="1" applyBorder="1" applyAlignment="1">
      <alignment horizontal="right" vertical="center" wrapText="1"/>
    </xf>
    <xf numFmtId="0" fontId="0" fillId="0" borderId="37" xfId="0" applyBorder="1">
      <alignment vertical="center"/>
    </xf>
    <xf numFmtId="0" fontId="0" fillId="0" borderId="11" xfId="0" applyBorder="1">
      <alignment vertical="center"/>
    </xf>
    <xf numFmtId="194" fontId="23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left" vertical="center" wrapText="1" indent="1"/>
    </xf>
    <xf numFmtId="194" fontId="45" fillId="0" borderId="7" xfId="0" applyNumberFormat="1" applyFont="1" applyFill="1" applyBorder="1" applyAlignment="1">
      <alignment vertical="center"/>
    </xf>
    <xf numFmtId="195" fontId="45" fillId="0" borderId="7" xfId="0" applyNumberFormat="1" applyFont="1" applyFill="1" applyBorder="1" applyAlignment="1">
      <alignment vertical="center"/>
    </xf>
    <xf numFmtId="194" fontId="24" fillId="0" borderId="24" xfId="0" applyNumberFormat="1" applyFont="1" applyFill="1" applyBorder="1" applyAlignment="1">
      <alignment horizontal="center" vertical="center" wrapText="1"/>
    </xf>
    <xf numFmtId="195" fontId="24" fillId="0" borderId="21" xfId="0" applyNumberFormat="1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vertical="center" wrapText="1"/>
    </xf>
    <xf numFmtId="194" fontId="24" fillId="12" borderId="38" xfId="111" applyNumberFormat="1" applyFont="1" applyFill="1" applyBorder="1" applyAlignment="1">
      <alignment horizontal="center" vertical="center" wrapText="1"/>
    </xf>
    <xf numFmtId="195" fontId="24" fillId="12" borderId="39" xfId="111" applyNumberFormat="1" applyFont="1" applyFill="1" applyBorder="1" applyAlignment="1">
      <alignment horizontal="center" vertical="center" wrapText="1"/>
    </xf>
    <xf numFmtId="204" fontId="6" fillId="0" borderId="7" xfId="111" applyNumberFormat="1" applyFont="1" applyFill="1" applyBorder="1" applyAlignment="1">
      <alignment vertical="center"/>
    </xf>
    <xf numFmtId="205" fontId="6" fillId="0" borderId="8" xfId="111" applyNumberFormat="1" applyFont="1" applyFill="1" applyBorder="1" applyAlignment="1">
      <alignment vertical="center"/>
    </xf>
    <xf numFmtId="204" fontId="24" fillId="12" borderId="38" xfId="111" applyNumberFormat="1" applyFont="1" applyFill="1" applyBorder="1" applyAlignment="1">
      <alignment horizontal="center" vertical="center" wrapText="1"/>
    </xf>
    <xf numFmtId="205" fontId="24" fillId="12" borderId="39" xfId="111" applyNumberFormat="1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vertical="center" wrapText="1"/>
    </xf>
    <xf numFmtId="204" fontId="6" fillId="12" borderId="7" xfId="111" applyNumberFormat="1" applyFont="1" applyFill="1" applyBorder="1" applyAlignment="1">
      <alignment vertical="center"/>
    </xf>
    <xf numFmtId="0" fontId="24" fillId="5" borderId="40" xfId="0" applyFont="1" applyFill="1" applyBorder="1" applyAlignment="1">
      <alignment vertical="center" wrapText="1"/>
    </xf>
    <xf numFmtId="0" fontId="56" fillId="0" borderId="0" xfId="0" applyFont="1">
      <alignment vertical="center"/>
    </xf>
    <xf numFmtId="0" fontId="57" fillId="0" borderId="0" xfId="0" applyFont="1">
      <alignment vertical="center"/>
    </xf>
    <xf numFmtId="0" fontId="58" fillId="0" borderId="24" xfId="117" applyFont="1" applyFill="1" applyBorder="1" applyAlignment="1">
      <alignment horizontal="center" vertical="center" wrapText="1"/>
    </xf>
    <xf numFmtId="195" fontId="58" fillId="0" borderId="21" xfId="117" applyNumberFormat="1" applyFont="1" applyFill="1" applyBorder="1" applyAlignment="1">
      <alignment horizontal="center" vertical="center" wrapText="1"/>
    </xf>
    <xf numFmtId="0" fontId="60" fillId="6" borderId="22" xfId="117" applyFont="1" applyFill="1" applyBorder="1" applyAlignment="1">
      <alignment vertical="center" wrapText="1"/>
    </xf>
    <xf numFmtId="194" fontId="61" fillId="0" borderId="7" xfId="118" applyNumberFormat="1" applyFont="1" applyFill="1" applyBorder="1" applyAlignment="1">
      <alignment horizontal="center" vertical="center" wrapText="1"/>
    </xf>
    <xf numFmtId="195" fontId="61" fillId="0" borderId="8" xfId="118" applyNumberFormat="1" applyFont="1" applyFill="1" applyBorder="1" applyAlignment="1">
      <alignment horizontal="center" vertical="center" wrapText="1"/>
    </xf>
    <xf numFmtId="194" fontId="17" fillId="0" borderId="7" xfId="118" applyNumberFormat="1" applyFont="1" applyFill="1" applyBorder="1" applyAlignment="1"/>
    <xf numFmtId="195" fontId="17" fillId="0" borderId="8" xfId="118" applyNumberFormat="1" applyFont="1" applyFill="1" applyBorder="1" applyAlignment="1"/>
    <xf numFmtId="0" fontId="58" fillId="6" borderId="22" xfId="117" applyFont="1" applyFill="1" applyBorder="1" applyAlignment="1">
      <alignment vertical="center" wrapText="1"/>
    </xf>
    <xf numFmtId="194" fontId="62" fillId="0" borderId="7" xfId="118" applyNumberFormat="1" applyFont="1" applyFill="1" applyBorder="1" applyAlignment="1">
      <alignment horizontal="right" vertical="center" wrapText="1"/>
    </xf>
    <xf numFmtId="194" fontId="62" fillId="0" borderId="8" xfId="118" applyNumberFormat="1" applyFont="1" applyFill="1" applyBorder="1" applyAlignment="1">
      <alignment horizontal="right" vertical="center" wrapText="1"/>
    </xf>
    <xf numFmtId="0" fontId="58" fillId="6" borderId="41" xfId="117" applyFont="1" applyFill="1" applyBorder="1" applyAlignment="1">
      <alignment vertical="center" wrapText="1"/>
    </xf>
    <xf numFmtId="0" fontId="6" fillId="11" borderId="41" xfId="118" applyFont="1" applyFill="1" applyBorder="1" applyAlignment="1">
      <alignment vertical="center" wrapText="1"/>
    </xf>
    <xf numFmtId="194" fontId="17" fillId="0" borderId="10" xfId="118" applyNumberFormat="1" applyFont="1" applyFill="1" applyBorder="1" applyAlignment="1"/>
    <xf numFmtId="195" fontId="17" fillId="0" borderId="11" xfId="118" applyNumberFormat="1" applyFont="1" applyFill="1" applyBorder="1" applyAlignment="1"/>
    <xf numFmtId="0" fontId="50" fillId="11" borderId="22" xfId="118" applyFont="1" applyFill="1" applyBorder="1" applyAlignment="1">
      <alignment vertical="center"/>
    </xf>
    <xf numFmtId="0" fontId="17" fillId="4" borderId="0" xfId="118" applyFont="1" applyFill="1" applyAlignment="1"/>
    <xf numFmtId="195" fontId="17" fillId="4" borderId="0" xfId="118" applyNumberFormat="1" applyFont="1" applyFill="1" applyAlignment="1"/>
    <xf numFmtId="0" fontId="0" fillId="0" borderId="0" xfId="0" applyFont="1" applyAlignment="1"/>
    <xf numFmtId="0" fontId="50" fillId="0" borderId="24" xfId="0" applyFont="1" applyFill="1" applyBorder="1" applyAlignment="1">
      <alignment horizontal="center" vertical="center" wrapText="1"/>
    </xf>
    <xf numFmtId="0" fontId="50" fillId="0" borderId="21" xfId="0" applyFont="1" applyFill="1" applyBorder="1" applyAlignment="1">
      <alignment horizontal="center" vertical="center" wrapText="1"/>
    </xf>
    <xf numFmtId="0" fontId="63" fillId="0" borderId="26" xfId="0" applyFont="1" applyFill="1" applyBorder="1" applyAlignment="1">
      <alignment vertical="center" wrapText="1"/>
    </xf>
    <xf numFmtId="1" fontId="64" fillId="4" borderId="7" xfId="0" applyNumberFormat="1" applyFont="1" applyFill="1" applyBorder="1" applyAlignment="1">
      <alignment horizontal="right" vertical="center" wrapText="1"/>
    </xf>
    <xf numFmtId="195" fontId="58" fillId="0" borderId="8" xfId="110" applyNumberFormat="1" applyFont="1" applyFill="1" applyBorder="1" applyAlignment="1">
      <alignment horizontal="right" vertical="center" wrapText="1"/>
    </xf>
    <xf numFmtId="194" fontId="58" fillId="4" borderId="7" xfId="0" applyNumberFormat="1" applyFont="1" applyFill="1" applyBorder="1" applyAlignment="1"/>
    <xf numFmtId="195" fontId="64" fillId="4" borderId="8" xfId="0" applyNumberFormat="1" applyFont="1" applyFill="1" applyBorder="1" applyAlignment="1">
      <alignment horizontal="right" vertical="center" wrapText="1"/>
    </xf>
    <xf numFmtId="194" fontId="64" fillId="4" borderId="7" xfId="0" applyNumberFormat="1" applyFont="1" applyFill="1" applyBorder="1" applyAlignment="1">
      <alignment vertical="center"/>
    </xf>
    <xf numFmtId="195" fontId="58" fillId="4" borderId="8" xfId="0" applyNumberFormat="1" applyFont="1" applyFill="1" applyBorder="1" applyAlignment="1">
      <alignment horizontal="right" vertical="center" wrapText="1"/>
    </xf>
    <xf numFmtId="0" fontId="6" fillId="0" borderId="7" xfId="0" applyFont="1" applyBorder="1" applyAlignment="1">
      <alignment vertical="center" wrapText="1"/>
    </xf>
    <xf numFmtId="0" fontId="53" fillId="5" borderId="42" xfId="0" applyFont="1" applyFill="1" applyBorder="1" applyAlignment="1">
      <alignment vertical="center" wrapText="1"/>
    </xf>
    <xf numFmtId="2" fontId="64" fillId="4" borderId="7" xfId="0" applyNumberFormat="1" applyFont="1" applyFill="1" applyBorder="1" applyAlignment="1">
      <alignment horizontal="right" vertical="center" wrapText="1"/>
    </xf>
    <xf numFmtId="195" fontId="65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vertical="center" wrapText="1"/>
    </xf>
    <xf numFmtId="194" fontId="12" fillId="0" borderId="24" xfId="0" applyNumberFormat="1" applyFont="1" applyFill="1" applyBorder="1" applyAlignment="1">
      <alignment horizontal="right" vertical="center" wrapText="1"/>
    </xf>
    <xf numFmtId="202" fontId="12" fillId="0" borderId="21" xfId="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195" fontId="24" fillId="0" borderId="0" xfId="0" applyNumberFormat="1" applyFont="1" applyFill="1" applyAlignment="1"/>
    <xf numFmtId="0" fontId="24" fillId="0" borderId="0" xfId="0" applyFont="1" applyFill="1" applyAlignment="1"/>
    <xf numFmtId="49" fontId="24" fillId="0" borderId="26" xfId="0" applyNumberFormat="1" applyFont="1" applyFill="1" applyBorder="1" applyAlignment="1">
      <alignment horizontal="left" vertical="center"/>
    </xf>
    <xf numFmtId="194" fontId="24" fillId="0" borderId="24" xfId="0" applyNumberFormat="1" applyFont="1" applyFill="1" applyBorder="1" applyAlignment="1">
      <alignment horizontal="right" vertical="center" wrapText="1"/>
    </xf>
    <xf numFmtId="202" fontId="24" fillId="0" borderId="21" xfId="0" applyNumberFormat="1" applyFont="1" applyFill="1" applyBorder="1" applyAlignment="1">
      <alignment horizontal="right" vertical="center" wrapText="1"/>
    </xf>
    <xf numFmtId="49" fontId="15" fillId="0" borderId="26" xfId="0" applyNumberFormat="1" applyFont="1" applyFill="1" applyBorder="1" applyAlignment="1">
      <alignment horizontal="left" vertical="center"/>
    </xf>
    <xf numFmtId="0" fontId="24" fillId="6" borderId="26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vertical="center" wrapText="1"/>
    </xf>
    <xf numFmtId="203" fontId="24" fillId="0" borderId="24" xfId="0" applyNumberFormat="1" applyFont="1" applyFill="1" applyBorder="1" applyAlignment="1">
      <alignment horizontal="right" vertical="center" wrapText="1"/>
    </xf>
    <xf numFmtId="202" fontId="66" fillId="0" borderId="21" xfId="0" applyNumberFormat="1" applyFont="1" applyFill="1" applyBorder="1" applyAlignment="1">
      <alignment horizontal="right" vertical="center" wrapText="1"/>
    </xf>
    <xf numFmtId="199" fontId="24" fillId="0" borderId="24" xfId="0" applyNumberFormat="1" applyFont="1" applyFill="1" applyBorder="1" applyAlignment="1">
      <alignment horizontal="right" vertical="center" wrapText="1"/>
    </xf>
    <xf numFmtId="0" fontId="15" fillId="6" borderId="26" xfId="0" applyFont="1" applyFill="1" applyBorder="1" applyAlignment="1">
      <alignment vertical="center" wrapText="1"/>
    </xf>
    <xf numFmtId="0" fontId="67" fillId="0" borderId="0" xfId="0" applyFont="1">
      <alignment vertical="center"/>
    </xf>
    <xf numFmtId="0" fontId="15" fillId="6" borderId="44" xfId="0" applyFont="1" applyFill="1" applyBorder="1" applyAlignment="1">
      <alignment vertical="center" wrapText="1"/>
    </xf>
    <xf numFmtId="194" fontId="66" fillId="0" borderId="24" xfId="0" applyNumberFormat="1" applyFont="1" applyFill="1" applyBorder="1" applyAlignment="1">
      <alignment vertical="center"/>
    </xf>
    <xf numFmtId="194" fontId="25" fillId="4" borderId="21" xfId="0" applyNumberFormat="1" applyFont="1" applyFill="1" applyBorder="1" applyAlignment="1"/>
    <xf numFmtId="194" fontId="20" fillId="5" borderId="0" xfId="0" applyNumberFormat="1" applyFont="1" applyFill="1" applyAlignment="1">
      <alignment horizontal="right" vertical="center"/>
    </xf>
    <xf numFmtId="195" fontId="0" fillId="0" borderId="0" xfId="0" applyNumberFormat="1" applyFont="1" applyAlignment="1">
      <alignment horizontal="right" vertical="center"/>
    </xf>
    <xf numFmtId="0" fontId="12" fillId="0" borderId="9" xfId="0" applyFont="1" applyBorder="1" applyAlignment="1">
      <alignment horizontal="left" vertical="center"/>
    </xf>
    <xf numFmtId="194" fontId="13" fillId="2" borderId="7" xfId="127" applyNumberFormat="1" applyFont="1" applyFill="1" applyBorder="1" applyAlignment="1">
      <alignment horizontal="right" vertical="center"/>
    </xf>
    <xf numFmtId="0" fontId="14" fillId="0" borderId="8" xfId="128" applyFont="1" applyBorder="1" applyAlignment="1">
      <alignment horizontal="right" vertical="center"/>
    </xf>
    <xf numFmtId="0" fontId="24" fillId="0" borderId="9" xfId="0" applyFont="1" applyBorder="1" applyAlignment="1">
      <alignment horizontal="justify" vertical="center" wrapText="1"/>
    </xf>
    <xf numFmtId="195" fontId="58" fillId="0" borderId="7" xfId="105" applyNumberFormat="1" applyFont="1" applyFill="1" applyBorder="1" applyAlignment="1">
      <alignment horizontal="right" vertical="center"/>
    </xf>
    <xf numFmtId="195" fontId="58" fillId="0" borderId="8" xfId="105" applyNumberFormat="1" applyFont="1" applyFill="1" applyBorder="1" applyAlignment="1">
      <alignment horizontal="right" vertical="center"/>
    </xf>
    <xf numFmtId="194" fontId="45" fillId="0" borderId="7" xfId="0" applyNumberFormat="1" applyFont="1" applyFill="1" applyBorder="1" applyAlignment="1">
      <alignment horizontal="right" vertical="center"/>
    </xf>
    <xf numFmtId="195" fontId="25" fillId="0" borderId="7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vertical="center"/>
    </xf>
    <xf numFmtId="0" fontId="8" fillId="0" borderId="0" xfId="0" applyFont="1" applyFill="1">
      <alignment vertical="center"/>
    </xf>
    <xf numFmtId="0" fontId="0" fillId="0" borderId="0" xfId="0" applyFont="1" applyAlignment="1">
      <alignment vertical="center"/>
    </xf>
    <xf numFmtId="49" fontId="12" fillId="0" borderId="34" xfId="0" applyNumberFormat="1" applyFont="1" applyBorder="1" applyAlignment="1">
      <alignment horizontal="left" vertical="center" wrapText="1"/>
    </xf>
    <xf numFmtId="49" fontId="69" fillId="8" borderId="9" xfId="0" applyNumberFormat="1" applyFont="1" applyFill="1" applyBorder="1" applyAlignment="1">
      <alignment horizontal="center" vertical="center" wrapText="1"/>
    </xf>
    <xf numFmtId="49" fontId="69" fillId="8" borderId="7" xfId="0" applyNumberFormat="1" applyFont="1" applyFill="1" applyBorder="1" applyAlignment="1">
      <alignment horizontal="center" vertical="center" wrapText="1"/>
    </xf>
    <xf numFmtId="0" fontId="67" fillId="8" borderId="36" xfId="0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95" fontId="66" fillId="0" borderId="7" xfId="0" applyNumberFormat="1" applyFont="1" applyFill="1" applyBorder="1" applyAlignment="1">
      <alignment horizontal="right" vertical="center"/>
    </xf>
    <xf numFmtId="195" fontId="66" fillId="0" borderId="7" xfId="0" applyNumberFormat="1" applyFont="1" applyFill="1" applyBorder="1" applyAlignment="1">
      <alignment horizontal="right" vertical="center" wrapText="1"/>
    </xf>
    <xf numFmtId="195" fontId="66" fillId="0" borderId="8" xfId="0" applyNumberFormat="1" applyFont="1" applyFill="1" applyBorder="1" applyAlignment="1">
      <alignment horizontal="righ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0" fontId="12" fillId="0" borderId="9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206" fontId="24" fillId="0" borderId="0" xfId="0" applyNumberFormat="1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12" fillId="5" borderId="0" xfId="0" applyFont="1" applyFill="1" applyBorder="1" applyAlignment="1">
      <alignment vertical="center" wrapText="1"/>
    </xf>
    <xf numFmtId="206" fontId="24" fillId="0" borderId="0" xfId="0" applyNumberFormat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13" fillId="2" borderId="7" xfId="120" applyNumberFormat="1" applyFont="1" applyFill="1" applyBorder="1" applyAlignment="1">
      <alignment horizontal="center" vertical="center" wrapText="1"/>
    </xf>
    <xf numFmtId="0" fontId="13" fillId="2" borderId="8" xfId="120" applyNumberFormat="1" applyFont="1" applyFill="1" applyBorder="1" applyAlignment="1">
      <alignment horizontal="center" vertical="center" wrapText="1"/>
    </xf>
    <xf numFmtId="0" fontId="24" fillId="5" borderId="9" xfId="126" applyFont="1" applyFill="1" applyBorder="1" applyAlignment="1">
      <alignment vertical="center" wrapText="1"/>
    </xf>
    <xf numFmtId="195" fontId="24" fillId="0" borderId="7" xfId="0" applyNumberFormat="1" applyFont="1" applyFill="1" applyBorder="1" applyAlignment="1">
      <alignment horizontal="right" vertical="center"/>
    </xf>
    <xf numFmtId="195" fontId="24" fillId="0" borderId="8" xfId="0" applyNumberFormat="1" applyFont="1" applyFill="1" applyBorder="1" applyAlignment="1">
      <alignment horizontal="right" vertical="center"/>
    </xf>
    <xf numFmtId="0" fontId="24" fillId="5" borderId="9" xfId="126" applyFont="1" applyFill="1" applyBorder="1" applyAlignment="1">
      <alignment horizontal="left" vertical="center" wrapText="1"/>
    </xf>
    <xf numFmtId="0" fontId="12" fillId="5" borderId="9" xfId="126" applyFont="1" applyFill="1" applyBorder="1" applyAlignment="1">
      <alignment vertical="center" wrapText="1"/>
    </xf>
    <xf numFmtId="0" fontId="18" fillId="5" borderId="0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vertical="center" wrapText="1"/>
    </xf>
    <xf numFmtId="202" fontId="15" fillId="0" borderId="24" xfId="0" applyNumberFormat="1" applyFont="1" applyFill="1" applyBorder="1" applyAlignment="1">
      <alignment horizontal="right" vertical="center" wrapText="1"/>
    </xf>
    <xf numFmtId="202" fontId="15" fillId="0" borderId="21" xfId="0" applyNumberFormat="1" applyFont="1" applyFill="1" applyBorder="1" applyAlignment="1">
      <alignment horizontal="right" vertical="center" wrapText="1"/>
    </xf>
    <xf numFmtId="0" fontId="15" fillId="11" borderId="26" xfId="0" applyFont="1" applyFill="1" applyBorder="1" applyAlignment="1">
      <alignment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right" vertical="center" wrapText="1"/>
    </xf>
    <xf numFmtId="0" fontId="24" fillId="0" borderId="8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vertical="center" wrapText="1"/>
    </xf>
    <xf numFmtId="194" fontId="0" fillId="0" borderId="7" xfId="0" applyNumberFormat="1" applyFont="1" applyBorder="1" applyAlignment="1">
      <alignment horizontal="right"/>
    </xf>
    <xf numFmtId="195" fontId="0" fillId="0" borderId="8" xfId="0" applyNumberFormat="1" applyFont="1" applyFill="1" applyBorder="1" applyAlignment="1">
      <alignment vertical="center"/>
    </xf>
    <xf numFmtId="0" fontId="16" fillId="0" borderId="9" xfId="0" applyNumberFormat="1" applyFont="1" applyFill="1" applyBorder="1" applyAlignment="1"/>
    <xf numFmtId="0" fontId="67" fillId="4" borderId="0" xfId="0" applyFont="1" applyFill="1">
      <alignment vertical="center"/>
    </xf>
    <xf numFmtId="0" fontId="17" fillId="4" borderId="9" xfId="0" applyNumberFormat="1" applyFont="1" applyFill="1" applyBorder="1" applyAlignment="1"/>
    <xf numFmtId="0" fontId="24" fillId="0" borderId="7" xfId="0" applyNumberFormat="1" applyFont="1" applyFill="1" applyBorder="1" applyAlignment="1">
      <alignment horizontal="center" vertical="center" wrapText="1"/>
    </xf>
    <xf numFmtId="0" fontId="70" fillId="8" borderId="9" xfId="0" applyNumberFormat="1" applyFont="1" applyFill="1" applyBorder="1" applyAlignment="1">
      <alignment horizontal="left" vertical="center" wrapText="1"/>
    </xf>
    <xf numFmtId="194" fontId="0" fillId="0" borderId="7" xfId="111" applyNumberFormat="1" applyFont="1" applyBorder="1" applyAlignment="1"/>
    <xf numFmtId="195" fontId="0" fillId="0" borderId="8" xfId="111" applyNumberFormat="1" applyFont="1" applyFill="1" applyBorder="1" applyAlignment="1">
      <alignment vertical="center" wrapText="1"/>
    </xf>
    <xf numFmtId="0" fontId="0" fillId="8" borderId="0" xfId="0" applyFill="1">
      <alignment vertical="center"/>
    </xf>
    <xf numFmtId="0" fontId="24" fillId="5" borderId="9" xfId="0" applyNumberFormat="1" applyFont="1" applyFill="1" applyBorder="1" applyAlignment="1">
      <alignment vertical="center" wrapText="1"/>
    </xf>
    <xf numFmtId="0" fontId="24" fillId="4" borderId="9" xfId="0" applyNumberFormat="1" applyFont="1" applyFill="1" applyBorder="1" applyAlignment="1">
      <alignment vertical="center" wrapText="1"/>
    </xf>
    <xf numFmtId="0" fontId="38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15" fillId="5" borderId="9" xfId="0" applyFont="1" applyFill="1" applyBorder="1" applyAlignment="1"/>
    <xf numFmtId="194" fontId="0" fillId="0" borderId="45" xfId="0" applyNumberFormat="1" applyBorder="1" applyAlignment="1">
      <alignment vertical="center"/>
    </xf>
    <xf numFmtId="195" fontId="0" fillId="0" borderId="17" xfId="0" applyNumberFormat="1" applyBorder="1" applyAlignment="1">
      <alignment vertical="center"/>
    </xf>
    <xf numFmtId="195" fontId="0" fillId="0" borderId="18" xfId="0" applyNumberFormat="1" applyBorder="1" applyAlignment="1">
      <alignment vertical="center"/>
    </xf>
    <xf numFmtId="195" fontId="0" fillId="0" borderId="18" xfId="0" applyNumberFormat="1" applyFill="1" applyBorder="1" applyAlignment="1">
      <alignment vertical="center"/>
    </xf>
    <xf numFmtId="201" fontId="0" fillId="0" borderId="0" xfId="0" applyNumberFormat="1" applyAlignment="1">
      <alignment vertical="center"/>
    </xf>
    <xf numFmtId="0" fontId="15" fillId="5" borderId="9" xfId="0" applyFont="1" applyFill="1" applyBorder="1" applyAlignment="1">
      <alignment wrapText="1"/>
    </xf>
    <xf numFmtId="0" fontId="1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4" fontId="0" fillId="0" borderId="0" xfId="0" applyNumberFormat="1" applyAlignment="1">
      <alignment vertical="center"/>
    </xf>
    <xf numFmtId="195" fontId="0" fillId="0" borderId="0" xfId="0" applyNumberFormat="1" applyAlignment="1">
      <alignment vertical="center"/>
    </xf>
    <xf numFmtId="0" fontId="0" fillId="5" borderId="0" xfId="0" applyFont="1" applyFill="1">
      <alignment vertical="center"/>
    </xf>
    <xf numFmtId="0" fontId="0" fillId="0" borderId="0" xfId="0" applyFont="1" applyFill="1">
      <alignment vertical="center"/>
    </xf>
    <xf numFmtId="0" fontId="39" fillId="0" borderId="25" xfId="0" applyFont="1" applyFill="1" applyBorder="1" applyAlignment="1">
      <alignment vertical="center"/>
    </xf>
    <xf numFmtId="0" fontId="12" fillId="0" borderId="46" xfId="0" applyFont="1" applyFill="1" applyBorder="1" applyAlignment="1">
      <alignment horizontal="center" vertical="center"/>
    </xf>
    <xf numFmtId="0" fontId="13" fillId="2" borderId="47" xfId="0" applyFont="1" applyFill="1" applyBorder="1" applyAlignment="1">
      <alignment horizontal="center" vertical="center"/>
    </xf>
    <xf numFmtId="195" fontId="13" fillId="2" borderId="48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194" fontId="15" fillId="0" borderId="7" xfId="0" applyNumberFormat="1" applyFont="1" applyFill="1" applyBorder="1" applyAlignment="1" applyProtection="1">
      <alignment horizontal="right" vertical="center"/>
    </xf>
    <xf numFmtId="195" fontId="15" fillId="0" borderId="8" xfId="0" applyNumberFormat="1" applyFont="1" applyFill="1" applyBorder="1" applyAlignment="1" applyProtection="1">
      <alignment horizontal="center" vertical="center"/>
    </xf>
    <xf numFmtId="0" fontId="15" fillId="0" borderId="9" xfId="0" applyFont="1" applyFill="1" applyBorder="1" applyAlignment="1">
      <alignment horizontal="left" vertical="center"/>
    </xf>
    <xf numFmtId="194" fontId="15" fillId="0" borderId="7" xfId="0" applyNumberFormat="1" applyFont="1" applyFill="1" applyBorder="1" applyAlignment="1">
      <alignment horizontal="right" vertical="center"/>
    </xf>
    <xf numFmtId="195" fontId="15" fillId="0" borderId="8" xfId="0" applyNumberFormat="1" applyFont="1" applyFill="1" applyBorder="1" applyAlignment="1">
      <alignment horizontal="center" vertical="center"/>
    </xf>
    <xf numFmtId="194" fontId="15" fillId="0" borderId="7" xfId="0" applyNumberFormat="1" applyFont="1" applyFill="1" applyBorder="1" applyAlignment="1">
      <alignment horizontal="right" vertical="center" wrapText="1"/>
    </xf>
    <xf numFmtId="195" fontId="15" fillId="0" borderId="8" xfId="0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right" vertical="center" wrapText="1"/>
    </xf>
    <xf numFmtId="201" fontId="15" fillId="0" borderId="8" xfId="0" applyNumberFormat="1" applyFont="1" applyFill="1" applyBorder="1" applyAlignment="1">
      <alignment horizontal="center" vertical="center" wrapText="1"/>
    </xf>
    <xf numFmtId="194" fontId="15" fillId="0" borderId="7" xfId="0" applyNumberFormat="1" applyFont="1" applyFill="1" applyBorder="1" applyAlignment="1">
      <alignment horizontal="right"/>
    </xf>
    <xf numFmtId="195" fontId="15" fillId="0" borderId="8" xfId="0" applyNumberFormat="1" applyFont="1" applyFill="1" applyBorder="1" applyAlignment="1">
      <alignment horizontal="center"/>
    </xf>
    <xf numFmtId="194" fontId="15" fillId="0" borderId="7" xfId="0" applyNumberFormat="1" applyFont="1" applyFill="1" applyBorder="1" applyAlignment="1">
      <alignment vertical="center" wrapText="1"/>
    </xf>
    <xf numFmtId="198" fontId="34" fillId="0" borderId="7" xfId="0" applyNumberFormat="1" applyFont="1" applyFill="1" applyBorder="1" applyAlignment="1">
      <alignment horizontal="right"/>
    </xf>
    <xf numFmtId="195" fontId="34" fillId="0" borderId="8" xfId="0" applyNumberFormat="1" applyFont="1" applyFill="1" applyBorder="1" applyAlignment="1">
      <alignment horizontal="center"/>
    </xf>
    <xf numFmtId="200" fontId="34" fillId="0" borderId="7" xfId="0" applyNumberFormat="1" applyFont="1" applyFill="1" applyBorder="1" applyAlignment="1">
      <alignment horizontal="right"/>
    </xf>
    <xf numFmtId="194" fontId="15" fillId="0" borderId="7" xfId="0" applyNumberFormat="1" applyFont="1" applyFill="1" applyBorder="1" applyAlignment="1" applyProtection="1">
      <alignment horizontal="right"/>
    </xf>
    <xf numFmtId="195" fontId="15" fillId="0" borderId="8" xfId="0" applyNumberFormat="1" applyFont="1" applyFill="1" applyBorder="1" applyAlignment="1" applyProtection="1">
      <alignment horizontal="center"/>
    </xf>
    <xf numFmtId="0" fontId="32" fillId="5" borderId="0" xfId="0" applyFont="1" applyFill="1">
      <alignment vertical="center"/>
    </xf>
    <xf numFmtId="195" fontId="15" fillId="0" borderId="7" xfId="0" applyNumberFormat="1" applyFont="1" applyFill="1" applyBorder="1" applyAlignment="1">
      <alignment horizontal="right" vertical="center"/>
    </xf>
    <xf numFmtId="195" fontId="15" fillId="0" borderId="7" xfId="0" applyNumberFormat="1" applyFont="1" applyFill="1" applyBorder="1" applyAlignment="1">
      <alignment horizontal="right"/>
    </xf>
    <xf numFmtId="197" fontId="15" fillId="0" borderId="7" xfId="0" applyNumberFormat="1" applyFont="1" applyFill="1" applyBorder="1" applyAlignment="1">
      <alignment vertical="center"/>
    </xf>
    <xf numFmtId="0" fontId="15" fillId="0" borderId="37" xfId="0" applyFont="1" applyFill="1" applyBorder="1" applyAlignment="1">
      <alignment horizontal="left" vertical="center"/>
    </xf>
    <xf numFmtId="0" fontId="15" fillId="0" borderId="49" xfId="0" applyFont="1" applyFill="1" applyBorder="1" applyAlignment="1">
      <alignment horizontal="center" vertical="center"/>
    </xf>
    <xf numFmtId="197" fontId="15" fillId="0" borderId="10" xfId="0" applyNumberFormat="1" applyFont="1" applyFill="1" applyBorder="1" applyAlignment="1">
      <alignment vertical="center"/>
    </xf>
    <xf numFmtId="195" fontId="15" fillId="0" borderId="11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26" fillId="4" borderId="0" xfId="0" applyFont="1" applyFill="1">
      <alignment vertical="center"/>
    </xf>
    <xf numFmtId="0" fontId="26" fillId="4" borderId="0" xfId="0" applyFont="1" applyFill="1" applyAlignment="1">
      <alignment horizontal="left" vertical="center"/>
    </xf>
    <xf numFmtId="0" fontId="26" fillId="4" borderId="8" xfId="0" applyFont="1" applyFill="1" applyBorder="1" applyAlignment="1">
      <alignment horizontal="left" vertical="center"/>
    </xf>
    <xf numFmtId="0" fontId="72" fillId="4" borderId="3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54" fillId="0" borderId="33" xfId="0" applyFont="1" applyBorder="1" applyAlignment="1">
      <alignment horizontal="center" vertical="center"/>
    </xf>
    <xf numFmtId="0" fontId="71" fillId="2" borderId="7" xfId="0" applyFont="1" applyFill="1" applyBorder="1" applyAlignment="1">
      <alignment horizontal="center" vertical="center"/>
    </xf>
    <xf numFmtId="0" fontId="71" fillId="2" borderId="8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 wrapText="1"/>
    </xf>
    <xf numFmtId="0" fontId="38" fillId="0" borderId="9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0" fontId="24" fillId="0" borderId="35" xfId="0" applyNumberFormat="1" applyFont="1" applyFill="1" applyBorder="1" applyAlignment="1">
      <alignment horizontal="center" vertical="center" wrapText="1"/>
    </xf>
    <xf numFmtId="0" fontId="7" fillId="2" borderId="35" xfId="0" applyNumberFormat="1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horizontal="center" vertical="center"/>
    </xf>
    <xf numFmtId="49" fontId="68" fillId="0" borderId="33" xfId="0" applyNumberFormat="1" applyFont="1" applyBorder="1" applyAlignment="1">
      <alignment horizontal="center" vertical="center"/>
    </xf>
    <xf numFmtId="49" fontId="68" fillId="0" borderId="0" xfId="0" applyNumberFormat="1" applyFont="1" applyBorder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8" fillId="5" borderId="0" xfId="0" applyFont="1" applyFill="1" applyAlignment="1">
      <alignment horizontal="right" vertical="center"/>
    </xf>
    <xf numFmtId="0" fontId="23" fillId="6" borderId="19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63" fillId="0" borderId="26" xfId="0" applyFont="1" applyFill="1" applyBorder="1" applyAlignment="1">
      <alignment horizontal="center" vertical="center" wrapText="1"/>
    </xf>
    <xf numFmtId="0" fontId="58" fillId="0" borderId="0" xfId="117" applyFont="1" applyFill="1" applyBorder="1" applyAlignment="1">
      <alignment horizontal="center" vertical="center" wrapText="1"/>
    </xf>
    <xf numFmtId="195" fontId="58" fillId="0" borderId="0" xfId="117" applyNumberFormat="1" applyFont="1" applyFill="1" applyBorder="1" applyAlignment="1">
      <alignment horizontal="center" vertical="center" wrapText="1"/>
    </xf>
    <xf numFmtId="0" fontId="59" fillId="8" borderId="24" xfId="117" applyFont="1" applyFill="1" applyBorder="1" applyAlignment="1">
      <alignment horizontal="center" vertical="center" wrapText="1"/>
    </xf>
    <xf numFmtId="195" fontId="59" fillId="8" borderId="21" xfId="117" applyNumberFormat="1" applyFont="1" applyFill="1" applyBorder="1" applyAlignment="1">
      <alignment horizontal="center" vertical="center" wrapText="1"/>
    </xf>
    <xf numFmtId="0" fontId="57" fillId="0" borderId="0" xfId="0" applyFont="1">
      <alignment vertical="center"/>
    </xf>
    <xf numFmtId="0" fontId="58" fillId="0" borderId="22" xfId="117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194" fontId="23" fillId="4" borderId="0" xfId="0" applyNumberFormat="1" applyFont="1" applyFill="1" applyBorder="1" applyAlignment="1">
      <alignment horizontal="center" vertical="center" wrapText="1"/>
    </xf>
    <xf numFmtId="195" fontId="23" fillId="4" borderId="0" xfId="0" applyNumberFormat="1" applyFont="1" applyFill="1" applyBorder="1" applyAlignment="1">
      <alignment horizontal="center" vertical="center" wrapText="1"/>
    </xf>
    <xf numFmtId="0" fontId="55" fillId="2" borderId="24" xfId="0" applyFont="1" applyFill="1" applyBorder="1" applyAlignment="1">
      <alignment horizontal="center" vertical="center" wrapText="1"/>
    </xf>
    <xf numFmtId="0" fontId="55" fillId="2" borderId="21" xfId="0" applyFont="1" applyFill="1" applyBorder="1" applyAlignment="1">
      <alignment horizontal="center" vertical="center" wrapText="1"/>
    </xf>
    <xf numFmtId="194" fontId="54" fillId="5" borderId="33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48" fillId="6" borderId="0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center"/>
    </xf>
    <xf numFmtId="0" fontId="10" fillId="5" borderId="0" xfId="129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23" fillId="0" borderId="19" xfId="0" applyFont="1" applyFill="1" applyBorder="1" applyAlignment="1">
      <alignment horizontal="center" vertical="center" wrapText="1"/>
    </xf>
    <xf numFmtId="0" fontId="37" fillId="7" borderId="21" xfId="0" applyFont="1" applyFill="1" applyBorder="1" applyAlignment="1">
      <alignment horizontal="center" vertical="center" wrapText="1"/>
    </xf>
    <xf numFmtId="0" fontId="37" fillId="7" borderId="22" xfId="0" applyFont="1" applyFill="1" applyBorder="1" applyAlignment="1">
      <alignment horizontal="center" vertical="center" wrapText="1"/>
    </xf>
    <xf numFmtId="0" fontId="36" fillId="6" borderId="20" xfId="0" applyFont="1" applyFill="1" applyBorder="1" applyAlignment="1">
      <alignment horizontal="center" vertical="center" wrapText="1"/>
    </xf>
    <xf numFmtId="0" fontId="36" fillId="6" borderId="2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" fillId="4" borderId="0" xfId="122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3" fillId="7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24" fillId="6" borderId="23" xfId="0" applyFont="1" applyFill="1" applyBorder="1" applyAlignment="1">
      <alignment horizontal="center" vertical="center" wrapText="1"/>
    </xf>
    <xf numFmtId="0" fontId="10" fillId="4" borderId="0" xfId="105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1" xfId="105" applyFont="1" applyFill="1" applyBorder="1" applyAlignment="1">
      <alignment horizontal="center" vertical="center" wrapText="1"/>
    </xf>
    <xf numFmtId="194" fontId="1" fillId="0" borderId="1" xfId="105" applyNumberFormat="1" applyFont="1" applyFill="1" applyBorder="1" applyAlignment="1">
      <alignment horizontal="center" vertical="center" wrapText="1"/>
    </xf>
    <xf numFmtId="0" fontId="3" fillId="2" borderId="3" xfId="105" applyFont="1" applyFill="1" applyBorder="1" applyAlignment="1">
      <alignment horizontal="center" vertical="center" wrapText="1"/>
    </xf>
    <xf numFmtId="0" fontId="3" fillId="2" borderId="4" xfId="105" applyFont="1" applyFill="1" applyBorder="1" applyAlignment="1">
      <alignment horizontal="center" vertical="center" wrapText="1"/>
    </xf>
    <xf numFmtId="194" fontId="3" fillId="2" borderId="3" xfId="105" applyNumberFormat="1" applyFont="1" applyFill="1" applyBorder="1" applyAlignment="1">
      <alignment horizontal="center" vertical="center" wrapText="1"/>
    </xf>
    <xf numFmtId="0" fontId="3" fillId="2" borderId="5" xfId="105" applyFont="1" applyFill="1" applyBorder="1" applyAlignment="1">
      <alignment horizontal="center" vertical="center" wrapText="1"/>
    </xf>
    <xf numFmtId="0" fontId="7" fillId="3" borderId="0" xfId="105" applyFont="1" applyFill="1" applyAlignment="1">
      <alignment wrapText="1"/>
    </xf>
    <xf numFmtId="0" fontId="8" fillId="3" borderId="0" xfId="105" applyFont="1" applyFill="1" applyAlignment="1">
      <alignment wrapText="1"/>
    </xf>
    <xf numFmtId="194" fontId="8" fillId="3" borderId="0" xfId="105" applyNumberFormat="1" applyFont="1" applyFill="1" applyAlignment="1">
      <alignment wrapText="1"/>
    </xf>
    <xf numFmtId="0" fontId="2" fillId="0" borderId="2" xfId="105" applyNumberFormat="1" applyFont="1" applyFill="1" applyBorder="1" applyAlignment="1">
      <alignment horizontal="center" vertical="center" wrapText="1"/>
    </xf>
    <xf numFmtId="0" fontId="2" fillId="0" borderId="6" xfId="105" applyNumberFormat="1" applyFont="1" applyFill="1" applyBorder="1" applyAlignment="1">
      <alignment horizontal="center" vertical="center" wrapText="1"/>
    </xf>
    <xf numFmtId="0" fontId="26" fillId="4" borderId="9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/>
    </xf>
  </cellXfs>
  <cellStyles count="165">
    <cellStyle name="?鹎%U龡&amp;H齲_x0001_C铣_x0014__x0007__x0001__x0001_" xfId="1" xr:uid="{00000000-0005-0000-0000-000031000000}"/>
    <cellStyle name="_20100326高清市院遂宁检察院1080P配置清单26日改" xfId="2" xr:uid="{00000000-0005-0000-0000-000032000000}"/>
    <cellStyle name="_201207tjjwj" xfId="3" xr:uid="{00000000-0005-0000-0000-000033000000}"/>
    <cellStyle name="_Book1_2" xfId="4" xr:uid="{00000000-0005-0000-0000-000034000000}"/>
    <cellStyle name="_Book1_3" xfId="5" xr:uid="{00000000-0005-0000-0000-000035000000}"/>
    <cellStyle name="_Book1_4" xfId="6" xr:uid="{00000000-0005-0000-0000-000036000000}"/>
    <cellStyle name="20% - 强调文字颜色 1 2" xfId="7" xr:uid="{00000000-0005-0000-0000-000037000000}"/>
    <cellStyle name="20% - 强调文字颜色 1 2 7" xfId="8" xr:uid="{00000000-0005-0000-0000-000038000000}"/>
    <cellStyle name="20% - 强调文字颜色 2 2" xfId="9" xr:uid="{00000000-0005-0000-0000-000039000000}"/>
    <cellStyle name="20% - 强调文字颜色 2 2 7" xfId="10" xr:uid="{00000000-0005-0000-0000-00003A000000}"/>
    <cellStyle name="20% - 强调文字颜色 3 2" xfId="11" xr:uid="{00000000-0005-0000-0000-00003B000000}"/>
    <cellStyle name="20% - 强调文字颜色 3 2 7" xfId="12" xr:uid="{00000000-0005-0000-0000-00003C000000}"/>
    <cellStyle name="20% - 强调文字颜色 4 2" xfId="13" xr:uid="{00000000-0005-0000-0000-00003D000000}"/>
    <cellStyle name="20% - 强调文字颜色 5 2" xfId="14" xr:uid="{00000000-0005-0000-0000-00003E000000}"/>
    <cellStyle name="40% - 强调文字颜色 1 2" xfId="15" xr:uid="{00000000-0005-0000-0000-00003F000000}"/>
    <cellStyle name="40% - 强调文字颜色 1 2 7" xfId="16" xr:uid="{00000000-0005-0000-0000-000040000000}"/>
    <cellStyle name="40% - 强调文字颜色 2 2" xfId="17" xr:uid="{00000000-0005-0000-0000-000041000000}"/>
    <cellStyle name="40% - 强调文字颜色 3 2" xfId="18" xr:uid="{00000000-0005-0000-0000-000042000000}"/>
    <cellStyle name="40% - 强调文字颜色 3 2 7" xfId="19" xr:uid="{00000000-0005-0000-0000-000043000000}"/>
    <cellStyle name="40% - 强调文字颜色 6 2" xfId="20" xr:uid="{00000000-0005-0000-0000-000044000000}"/>
    <cellStyle name="60% - 强调文字颜色 1 2" xfId="21" xr:uid="{00000000-0005-0000-0000-000045000000}"/>
    <cellStyle name="60% - 强调文字颜色 1 2 7" xfId="22" xr:uid="{00000000-0005-0000-0000-000046000000}"/>
    <cellStyle name="60% - 强调文字颜色 2 2" xfId="23" xr:uid="{00000000-0005-0000-0000-000047000000}"/>
    <cellStyle name="60% - 强调文字颜色 2 2 7" xfId="24" xr:uid="{00000000-0005-0000-0000-000048000000}"/>
    <cellStyle name="60% - 强调文字颜色 3 2" xfId="25" xr:uid="{00000000-0005-0000-0000-000049000000}"/>
    <cellStyle name="60% - 强调文字颜色 3 2 7" xfId="26" xr:uid="{00000000-0005-0000-0000-00004A000000}"/>
    <cellStyle name="60% - 强调文字颜色 4 2" xfId="27" xr:uid="{00000000-0005-0000-0000-00004B000000}"/>
    <cellStyle name="60% - 强调文字颜色 4 2 7" xfId="28" xr:uid="{00000000-0005-0000-0000-00004C000000}"/>
    <cellStyle name="60% - 强调文字颜色 5 2" xfId="29" xr:uid="{00000000-0005-0000-0000-00004D000000}"/>
    <cellStyle name="60% - 强调文字颜色 6 2" xfId="30" xr:uid="{00000000-0005-0000-0000-00004E000000}"/>
    <cellStyle name="60% - 强调文字颜色 6 2 7" xfId="31" xr:uid="{00000000-0005-0000-0000-00004F000000}"/>
    <cellStyle name="6mal" xfId="32" xr:uid="{00000000-0005-0000-0000-000050000000}"/>
    <cellStyle name="Accent1" xfId="33" xr:uid="{00000000-0005-0000-0000-000051000000}"/>
    <cellStyle name="Accent1 - 20%" xfId="34" xr:uid="{00000000-0005-0000-0000-000052000000}"/>
    <cellStyle name="Accent1 - 60%" xfId="35" xr:uid="{00000000-0005-0000-0000-000053000000}"/>
    <cellStyle name="Accent2" xfId="36" xr:uid="{00000000-0005-0000-0000-000054000000}"/>
    <cellStyle name="Accent2 - 20%" xfId="37" xr:uid="{00000000-0005-0000-0000-000055000000}"/>
    <cellStyle name="Accent2 - 40%" xfId="38" xr:uid="{00000000-0005-0000-0000-000056000000}"/>
    <cellStyle name="Accent2 - 60%" xfId="39" xr:uid="{00000000-0005-0000-0000-000057000000}"/>
    <cellStyle name="Accent3 - 40%" xfId="40" xr:uid="{00000000-0005-0000-0000-000058000000}"/>
    <cellStyle name="Accent3 - 60%" xfId="41" xr:uid="{00000000-0005-0000-0000-000059000000}"/>
    <cellStyle name="Accent5" xfId="42" xr:uid="{00000000-0005-0000-0000-00005A000000}"/>
    <cellStyle name="Accent5 - 20%" xfId="43" xr:uid="{00000000-0005-0000-0000-00005B000000}"/>
    <cellStyle name="Accent6" xfId="44" xr:uid="{00000000-0005-0000-0000-00005C000000}"/>
    <cellStyle name="Accent6 - 40%" xfId="45" xr:uid="{00000000-0005-0000-0000-00005D000000}"/>
    <cellStyle name="Accent6 - 60%" xfId="46" xr:uid="{00000000-0005-0000-0000-00005E000000}"/>
    <cellStyle name="args.style" xfId="47" xr:uid="{00000000-0005-0000-0000-00005F000000}"/>
    <cellStyle name="ColLevel_0" xfId="48" xr:uid="{00000000-0005-0000-0000-000060000000}"/>
    <cellStyle name="Comma [0]_!!!GO" xfId="49" xr:uid="{00000000-0005-0000-0000-000061000000}"/>
    <cellStyle name="comma zerodec" xfId="50" xr:uid="{00000000-0005-0000-0000-000062000000}"/>
    <cellStyle name="Comma_!!!GO" xfId="51" xr:uid="{00000000-0005-0000-0000-000063000000}"/>
    <cellStyle name="Currency [0]_!!!GO" xfId="52" xr:uid="{00000000-0005-0000-0000-000064000000}"/>
    <cellStyle name="Currency_!!!GO" xfId="53" xr:uid="{00000000-0005-0000-0000-000065000000}"/>
    <cellStyle name="Currency1" xfId="54" xr:uid="{00000000-0005-0000-0000-000066000000}"/>
    <cellStyle name="Date" xfId="55" xr:uid="{00000000-0005-0000-0000-000067000000}"/>
    <cellStyle name="Dollar (zero dec)" xfId="56" xr:uid="{00000000-0005-0000-0000-000068000000}"/>
    <cellStyle name="Grey" xfId="57" xr:uid="{00000000-0005-0000-0000-000069000000}"/>
    <cellStyle name="Header1" xfId="58" xr:uid="{00000000-0005-0000-0000-00006A000000}"/>
    <cellStyle name="Header2" xfId="59" xr:uid="{00000000-0005-0000-0000-00006B000000}"/>
    <cellStyle name="Input [yellow]" xfId="60" xr:uid="{00000000-0005-0000-0000-00006C000000}"/>
    <cellStyle name="Input Cells" xfId="61" xr:uid="{00000000-0005-0000-0000-00006D000000}"/>
    <cellStyle name="Linked Cells" xfId="62" xr:uid="{00000000-0005-0000-0000-00006E000000}"/>
    <cellStyle name="Millares [0]_96 Risk" xfId="63" xr:uid="{00000000-0005-0000-0000-00006F000000}"/>
    <cellStyle name="Millares_96 Risk" xfId="64" xr:uid="{00000000-0005-0000-0000-000070000000}"/>
    <cellStyle name="Milliers_!!!GO" xfId="65" xr:uid="{00000000-0005-0000-0000-000071000000}"/>
    <cellStyle name="Moneda [0]_96 Risk" xfId="66" xr:uid="{00000000-0005-0000-0000-000072000000}"/>
    <cellStyle name="Moneda_96 Risk" xfId="67" xr:uid="{00000000-0005-0000-0000-000073000000}"/>
    <cellStyle name="Mon閠aire [0]_!!!GO" xfId="68" xr:uid="{00000000-0005-0000-0000-000074000000}"/>
    <cellStyle name="New Times Roman" xfId="69" xr:uid="{00000000-0005-0000-0000-000075000000}"/>
    <cellStyle name="no dec" xfId="70" xr:uid="{00000000-0005-0000-0000-000076000000}"/>
    <cellStyle name="Normal - Style1" xfId="71" xr:uid="{00000000-0005-0000-0000-000077000000}"/>
    <cellStyle name="per.style" xfId="72" xr:uid="{00000000-0005-0000-0000-000078000000}"/>
    <cellStyle name="Percent [2]" xfId="73" xr:uid="{00000000-0005-0000-0000-000079000000}"/>
    <cellStyle name="Percent_!!!GO" xfId="74" xr:uid="{00000000-0005-0000-0000-00007A000000}"/>
    <cellStyle name="Pourcentage_pldt" xfId="75" xr:uid="{00000000-0005-0000-0000-00007B000000}"/>
    <cellStyle name="PSChar" xfId="76" xr:uid="{00000000-0005-0000-0000-00007C000000}"/>
    <cellStyle name="PSDate" xfId="77" xr:uid="{00000000-0005-0000-0000-00007D000000}"/>
    <cellStyle name="PSDec" xfId="78" xr:uid="{00000000-0005-0000-0000-00007E000000}"/>
    <cellStyle name="PSHeading" xfId="79" xr:uid="{00000000-0005-0000-0000-00007F000000}"/>
    <cellStyle name="PSInt" xfId="80" xr:uid="{00000000-0005-0000-0000-000080000000}"/>
    <cellStyle name="PSSpacer" xfId="81" xr:uid="{00000000-0005-0000-0000-000081000000}"/>
    <cellStyle name="RowLevel_0" xfId="82" xr:uid="{00000000-0005-0000-0000-000082000000}"/>
    <cellStyle name="sstot" xfId="83" xr:uid="{00000000-0005-0000-0000-000083000000}"/>
    <cellStyle name="Standard_AREAS" xfId="84" xr:uid="{00000000-0005-0000-0000-000084000000}"/>
    <cellStyle name="百分比 2" xfId="85" xr:uid="{00000000-0005-0000-0000-000085000000}"/>
    <cellStyle name="捠壿 [0.00]_Region Orders (2)" xfId="86" xr:uid="{00000000-0005-0000-0000-000086000000}"/>
    <cellStyle name="捠壿_Region Orders (2)" xfId="87" xr:uid="{00000000-0005-0000-0000-000087000000}"/>
    <cellStyle name="编号" xfId="88" xr:uid="{00000000-0005-0000-0000-000088000000}"/>
    <cellStyle name="标题 1 2" xfId="89" xr:uid="{00000000-0005-0000-0000-000089000000}"/>
    <cellStyle name="标题 1 2 7" xfId="90" xr:uid="{00000000-0005-0000-0000-00008A000000}"/>
    <cellStyle name="标题 2 2" xfId="91" xr:uid="{00000000-0005-0000-0000-00008B000000}"/>
    <cellStyle name="标题 2 2 7" xfId="92" xr:uid="{00000000-0005-0000-0000-00008C000000}"/>
    <cellStyle name="标题 3 2 2 2 3" xfId="93" xr:uid="{00000000-0005-0000-0000-00008D000000}"/>
    <cellStyle name="标题 3 2 8" xfId="94" xr:uid="{00000000-0005-0000-0000-00008E000000}"/>
    <cellStyle name="标题 4 2 2 2 3" xfId="95" xr:uid="{00000000-0005-0000-0000-00008F000000}"/>
    <cellStyle name="标题 4 2 8" xfId="96" xr:uid="{00000000-0005-0000-0000-000090000000}"/>
    <cellStyle name="标题 5 2 2 3" xfId="97" xr:uid="{00000000-0005-0000-0000-000091000000}"/>
    <cellStyle name="标题 5 8" xfId="98" xr:uid="{00000000-0005-0000-0000-000092000000}"/>
    <cellStyle name="标题1 2" xfId="99" xr:uid="{00000000-0005-0000-0000-000093000000}"/>
    <cellStyle name="表标题 2 2 2 3" xfId="100" xr:uid="{00000000-0005-0000-0000-000094000000}"/>
    <cellStyle name="部门 2" xfId="101" xr:uid="{00000000-0005-0000-0000-000095000000}"/>
    <cellStyle name="差 2 2 2 3" xfId="102" xr:uid="{00000000-0005-0000-0000-000096000000}"/>
    <cellStyle name="差_Book1 2 4" xfId="103" xr:uid="{00000000-0005-0000-0000-000097000000}"/>
    <cellStyle name="差_Book1_2 2 2 2 3" xfId="104" xr:uid="{00000000-0005-0000-0000-000098000000}"/>
    <cellStyle name="常规" xfId="0" builtinId="0"/>
    <cellStyle name="常规 10" xfId="105" xr:uid="{00000000-0005-0000-0000-000099000000}"/>
    <cellStyle name="常规 11" xfId="106" xr:uid="{00000000-0005-0000-0000-00009A000000}"/>
    <cellStyle name="常规 15" xfId="107" xr:uid="{00000000-0005-0000-0000-00009B000000}"/>
    <cellStyle name="常规 17" xfId="108" xr:uid="{00000000-0005-0000-0000-00009C000000}"/>
    <cellStyle name="常规 18" xfId="109" xr:uid="{00000000-0005-0000-0000-00009D000000}"/>
    <cellStyle name="常规 2" xfId="110" xr:uid="{00000000-0005-0000-0000-00009E000000}"/>
    <cellStyle name="常规 2 18 3 2 2 2 3" xfId="111" xr:uid="{00000000-0005-0000-0000-00009F000000}"/>
    <cellStyle name="常规 2 2" xfId="112" xr:uid="{00000000-0005-0000-0000-0000A0000000}"/>
    <cellStyle name="常规 2 23" xfId="113" xr:uid="{00000000-0005-0000-0000-0000A1000000}"/>
    <cellStyle name="常规 2 25" xfId="114" xr:uid="{00000000-0005-0000-0000-0000A2000000}"/>
    <cellStyle name="常规 34" xfId="115" xr:uid="{00000000-0005-0000-0000-0000A3000000}"/>
    <cellStyle name="常规 35" xfId="116" xr:uid="{00000000-0005-0000-0000-0000A4000000}"/>
    <cellStyle name="常规 4" xfId="117" xr:uid="{00000000-0005-0000-0000-0000A5000000}"/>
    <cellStyle name="常规 4 10" xfId="118" xr:uid="{00000000-0005-0000-0000-0000A6000000}"/>
    <cellStyle name="常规 4 2 2" xfId="119" xr:uid="{00000000-0005-0000-0000-0000A7000000}"/>
    <cellStyle name="常规 6" xfId="120" xr:uid="{00000000-0005-0000-0000-0000A8000000}"/>
    <cellStyle name="常规_11" xfId="121" xr:uid="{00000000-0005-0000-0000-0000A9000000}"/>
    <cellStyle name="常规_13" xfId="122" xr:uid="{00000000-0005-0000-0000-0000AA000000}"/>
    <cellStyle name="常规_2010109134837312" xfId="123" xr:uid="{00000000-0005-0000-0000-0000AE000000}"/>
    <cellStyle name="常规_2015258594946" xfId="124" xr:uid="{00000000-0005-0000-0000-0000AF000000}"/>
    <cellStyle name="常规_2019219113324968" xfId="125" xr:uid="{00000000-0005-0000-0000-0000B0000000}"/>
    <cellStyle name="常规_3 2" xfId="126" xr:uid="{00000000-0005-0000-0000-0000B1000000}"/>
    <cellStyle name="常规_5 2" xfId="127" xr:uid="{00000000-0005-0000-0000-0000B2000000}"/>
    <cellStyle name="常规_6 2" xfId="128" xr:uid="{00000000-0005-0000-0000-0000B3000000}"/>
    <cellStyle name="常规_8" xfId="129" xr:uid="{00000000-0005-0000-0000-0000B4000000}"/>
    <cellStyle name="好 2 2 2 3" xfId="130" xr:uid="{00000000-0005-0000-0000-0000B5000000}"/>
    <cellStyle name="好_Book1 2 4" xfId="131" xr:uid="{00000000-0005-0000-0000-0000B6000000}"/>
    <cellStyle name="好_Book1_2 2 2 2 3" xfId="132" xr:uid="{00000000-0005-0000-0000-0000B7000000}"/>
    <cellStyle name="汇总 2 2 2 3" xfId="133" xr:uid="{00000000-0005-0000-0000-0000B8000000}"/>
    <cellStyle name="汇总 2 8" xfId="134" xr:uid="{00000000-0005-0000-0000-0000B9000000}"/>
    <cellStyle name="货币 10 2" xfId="135" xr:uid="{00000000-0005-0000-0000-0000BA000000}"/>
    <cellStyle name="计算 2 2 2 3" xfId="136" xr:uid="{00000000-0005-0000-0000-0000BB000000}"/>
    <cellStyle name="计算 2 8" xfId="137" xr:uid="{00000000-0005-0000-0000-0000BC000000}"/>
    <cellStyle name="检查单元格 2 2 2 3" xfId="138" xr:uid="{00000000-0005-0000-0000-0000BD000000}"/>
    <cellStyle name="检查单元格 2 8" xfId="139" xr:uid="{00000000-0005-0000-0000-0000BE000000}"/>
    <cellStyle name="解释性文本 2 2 2 3" xfId="140" xr:uid="{00000000-0005-0000-0000-0000BF000000}"/>
    <cellStyle name="借出原因 2" xfId="141" xr:uid="{00000000-0005-0000-0000-0000C0000000}"/>
    <cellStyle name="警告文本 2 2 2 3" xfId="142" xr:uid="{00000000-0005-0000-0000-0000C1000000}"/>
    <cellStyle name="链接单元格 2 2 2 3" xfId="143" xr:uid="{00000000-0005-0000-0000-0000C2000000}"/>
    <cellStyle name="千位分隔[0] 2" xfId="144" xr:uid="{00000000-0005-0000-0000-0000C3000000}"/>
    <cellStyle name="强调 1 2 2 2 3" xfId="145" xr:uid="{00000000-0005-0000-0000-0000C4000000}"/>
    <cellStyle name="强调 2 2 2 2 3" xfId="146" xr:uid="{00000000-0005-0000-0000-0000C5000000}"/>
    <cellStyle name="强调 3 2 2 2 3" xfId="147" xr:uid="{00000000-0005-0000-0000-0000C6000000}"/>
    <cellStyle name="强调文字颜色 1 2 2 2 3" xfId="148" xr:uid="{00000000-0005-0000-0000-0000C7000000}"/>
    <cellStyle name="强调文字颜色 2 2 2 2 3" xfId="149" xr:uid="{00000000-0005-0000-0000-0000C8000000}"/>
    <cellStyle name="强调文字颜色 2 2 8" xfId="150" xr:uid="{00000000-0005-0000-0000-0000C9000000}"/>
    <cellStyle name="强调文字颜色 3 2 2 2 3" xfId="151" xr:uid="{00000000-0005-0000-0000-0000CA000000}"/>
    <cellStyle name="强调文字颜色 3 2 8" xfId="152" xr:uid="{00000000-0005-0000-0000-0000CB000000}"/>
    <cellStyle name="强调文字颜色 4 2 8" xfId="153" xr:uid="{00000000-0005-0000-0000-0000CC000000}"/>
    <cellStyle name="强调文字颜色 6 2 2 2 3" xfId="154" xr:uid="{00000000-0005-0000-0000-0000CD000000}"/>
    <cellStyle name="强调文字颜色 6 2 8" xfId="155" xr:uid="{00000000-0005-0000-0000-0000CE000000}"/>
    <cellStyle name="日期 2" xfId="156" xr:uid="{00000000-0005-0000-0000-0000CF000000}"/>
    <cellStyle name="商品名称 2" xfId="157" xr:uid="{00000000-0005-0000-0000-0000D0000000}"/>
    <cellStyle name="适中 2 2 2 3" xfId="158" xr:uid="{00000000-0005-0000-0000-0000D1000000}"/>
    <cellStyle name="输出 2 2 2 3" xfId="159" xr:uid="{00000000-0005-0000-0000-0000D2000000}"/>
    <cellStyle name="输出 2 8" xfId="160" xr:uid="{00000000-0005-0000-0000-0000D3000000}"/>
    <cellStyle name="输入 2 2 2 3" xfId="161" xr:uid="{00000000-0005-0000-0000-0000D4000000}"/>
    <cellStyle name="数量 2" xfId="162" xr:uid="{00000000-0005-0000-0000-0000D5000000}"/>
    <cellStyle name="注释 2 2 2 3" xfId="163" xr:uid="{00000000-0005-0000-0000-0000D6000000}"/>
    <cellStyle name="注释 3 6" xfId="164" xr:uid="{00000000-0005-0000-0000-0000D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98-4892-976A-F6B46C27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9304"/>
        <c:axId val="749260872"/>
      </c:lineChart>
      <c:catAx>
        <c:axId val="74925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0872"/>
        <c:crosses val="autoZero"/>
        <c:auto val="1"/>
        <c:lblAlgn val="ctr"/>
        <c:lblOffset val="100"/>
        <c:tickLblSkip val="1"/>
        <c:noMultiLvlLbl val="0"/>
      </c:catAx>
      <c:valAx>
        <c:axId val="749260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861da5-5b03-4546-aa6f-c4cc1b51bd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C1-44F6-B741-24116743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8712"/>
        <c:axId val="749269104"/>
      </c:lineChart>
      <c:catAx>
        <c:axId val="74926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9104"/>
        <c:crosses val="autoZero"/>
        <c:auto val="1"/>
        <c:lblAlgn val="ctr"/>
        <c:lblOffset val="100"/>
        <c:tickLblSkip val="2"/>
        <c:noMultiLvlLbl val="0"/>
      </c:catAx>
      <c:valAx>
        <c:axId val="74926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d564a3-279c-48e7-a1a7-03819fcdf00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F9-477F-B7C0-4A50D5984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6352"/>
        <c:axId val="772786744"/>
      </c:lineChart>
      <c:catAx>
        <c:axId val="7727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6744"/>
        <c:crosses val="autoZero"/>
        <c:auto val="1"/>
        <c:lblAlgn val="ctr"/>
        <c:lblOffset val="100"/>
        <c:tickLblSkip val="2"/>
        <c:noMultiLvlLbl val="0"/>
      </c:catAx>
      <c:valAx>
        <c:axId val="7727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93e102-7f54-455b-80cb-edf97a3da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89-4814-94F1-F4BFA6377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7528"/>
        <c:axId val="772787920"/>
      </c:lineChart>
      <c:catAx>
        <c:axId val="7727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7920"/>
        <c:crosses val="autoZero"/>
        <c:auto val="1"/>
        <c:lblAlgn val="ctr"/>
        <c:lblOffset val="100"/>
        <c:tickLblSkip val="2"/>
        <c:noMultiLvlLbl val="0"/>
      </c:catAx>
      <c:valAx>
        <c:axId val="7727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c3d28ab-1adf-4dcf-ad5c-abb45bba3a2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1B-49E0-AF13-F92E9CDE4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8704"/>
        <c:axId val="772789096"/>
      </c:lineChart>
      <c:catAx>
        <c:axId val="7727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9096"/>
        <c:crosses val="autoZero"/>
        <c:auto val="1"/>
        <c:lblAlgn val="ctr"/>
        <c:lblOffset val="100"/>
        <c:tickLblSkip val="2"/>
        <c:noMultiLvlLbl val="0"/>
      </c:catAx>
      <c:valAx>
        <c:axId val="7727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398afe-292f-44ce-9e40-2089be1053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20-4EE1-BA6D-26CD15F1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9880"/>
        <c:axId val="772790272"/>
      </c:lineChart>
      <c:catAx>
        <c:axId val="7727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0272"/>
        <c:crosses val="autoZero"/>
        <c:auto val="1"/>
        <c:lblAlgn val="ctr"/>
        <c:lblOffset val="100"/>
        <c:tickLblSkip val="2"/>
        <c:noMultiLvlLbl val="0"/>
      </c:catAx>
      <c:valAx>
        <c:axId val="7727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44c85b-322f-46f4-8cc7-8d0f77e90d6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6E-4192-8136-A8DA88563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1056"/>
        <c:axId val="772791448"/>
      </c:lineChart>
      <c:catAx>
        <c:axId val="7727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1448"/>
        <c:crosses val="autoZero"/>
        <c:auto val="1"/>
        <c:lblAlgn val="ctr"/>
        <c:lblOffset val="100"/>
        <c:tickLblSkip val="2"/>
        <c:noMultiLvlLbl val="0"/>
      </c:catAx>
      <c:valAx>
        <c:axId val="7727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90a4d3d-ad3b-4db1-8660-5f3bc55f4f3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3F-4C61-ACDC-0DA8A2A41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2232"/>
        <c:axId val="772792624"/>
      </c:lineChart>
      <c:catAx>
        <c:axId val="7727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2624"/>
        <c:crosses val="autoZero"/>
        <c:auto val="1"/>
        <c:lblAlgn val="ctr"/>
        <c:lblOffset val="100"/>
        <c:tickLblSkip val="2"/>
        <c:noMultiLvlLbl val="0"/>
      </c:catAx>
      <c:valAx>
        <c:axId val="7727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3d1510-ecfd-4e82-8ff3-c5723460a06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FD-4E07-B71F-46B585AA8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3408"/>
        <c:axId val="772793800"/>
      </c:lineChart>
      <c:catAx>
        <c:axId val="7727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3800"/>
        <c:crosses val="autoZero"/>
        <c:auto val="1"/>
        <c:lblAlgn val="ctr"/>
        <c:lblOffset val="100"/>
        <c:tickLblSkip val="2"/>
        <c:noMultiLvlLbl val="0"/>
      </c:catAx>
      <c:valAx>
        <c:axId val="7727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9b0577-b818-438e-b418-8a9b6444ff1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45-49E0-927A-2EBCCE522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4584"/>
        <c:axId val="772794976"/>
      </c:lineChart>
      <c:catAx>
        <c:axId val="7727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4976"/>
        <c:crosses val="autoZero"/>
        <c:auto val="1"/>
        <c:lblAlgn val="ctr"/>
        <c:lblOffset val="100"/>
        <c:tickLblSkip val="2"/>
        <c:noMultiLvlLbl val="0"/>
      </c:catAx>
      <c:valAx>
        <c:axId val="7727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d5cbbe-cd66-4e7b-8d20-9445ef92080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70-46F2-908D-026DFDED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5760"/>
        <c:axId val="772796152"/>
      </c:lineChart>
      <c:catAx>
        <c:axId val="77279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6152"/>
        <c:crosses val="autoZero"/>
        <c:auto val="1"/>
        <c:lblAlgn val="ctr"/>
        <c:lblOffset val="100"/>
        <c:tickLblSkip val="2"/>
        <c:noMultiLvlLbl val="0"/>
      </c:catAx>
      <c:valAx>
        <c:axId val="77279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f558362-5722-4311-a55d-59881f8f59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C8-4237-B14A-27492648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6936"/>
        <c:axId val="772797328"/>
      </c:lineChart>
      <c:catAx>
        <c:axId val="77279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7328"/>
        <c:crosses val="autoZero"/>
        <c:auto val="1"/>
        <c:lblAlgn val="ctr"/>
        <c:lblOffset val="100"/>
        <c:tickLblSkip val="2"/>
        <c:noMultiLvlLbl val="0"/>
      </c:catAx>
      <c:valAx>
        <c:axId val="77279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55e8ad-f21e-4b53-b4bf-a44e007d948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4F-42AF-9C1E-8CC773F7A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9888"/>
        <c:axId val="749270280"/>
      </c:lineChart>
      <c:catAx>
        <c:axId val="74926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0280"/>
        <c:crosses val="autoZero"/>
        <c:auto val="1"/>
        <c:lblAlgn val="ctr"/>
        <c:lblOffset val="100"/>
        <c:tickLblSkip val="2"/>
        <c:noMultiLvlLbl val="0"/>
      </c:catAx>
      <c:valAx>
        <c:axId val="74927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bcaf6fc-4fa8-4a54-b0bb-491b849618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7-4E57-A43C-4778229CE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8112"/>
        <c:axId val="772798504"/>
      </c:lineChart>
      <c:catAx>
        <c:axId val="77279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8504"/>
        <c:crosses val="autoZero"/>
        <c:auto val="1"/>
        <c:lblAlgn val="ctr"/>
        <c:lblOffset val="100"/>
        <c:tickLblSkip val="2"/>
        <c:noMultiLvlLbl val="0"/>
      </c:catAx>
      <c:valAx>
        <c:axId val="77279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390b9b-4b15-4e91-8cfa-fbd3db2150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3-48CB-8122-3D57630A0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9288"/>
        <c:axId val="772799680"/>
      </c:lineChart>
      <c:catAx>
        <c:axId val="77279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9680"/>
        <c:crosses val="autoZero"/>
        <c:auto val="1"/>
        <c:lblAlgn val="ctr"/>
        <c:lblOffset val="100"/>
        <c:tickLblSkip val="1"/>
        <c:noMultiLvlLbl val="0"/>
      </c:catAx>
      <c:valAx>
        <c:axId val="77279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3a23c08-8906-4268-9953-6657453dc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A-4F4E-8CCC-6FF6FAAC1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0464"/>
        <c:axId val="772800856"/>
      </c:lineChart>
      <c:catAx>
        <c:axId val="77280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0856"/>
        <c:crosses val="autoZero"/>
        <c:auto val="1"/>
        <c:lblAlgn val="ctr"/>
        <c:lblOffset val="100"/>
        <c:tickLblSkip val="1"/>
        <c:noMultiLvlLbl val="0"/>
      </c:catAx>
      <c:valAx>
        <c:axId val="77280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6b9f3b7-8de6-4d52-882d-32bce4f3f0f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A-42BE-9B3D-BA382308E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1640"/>
        <c:axId val="772802032"/>
      </c:lineChart>
      <c:catAx>
        <c:axId val="77280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2032"/>
        <c:crosses val="autoZero"/>
        <c:auto val="1"/>
        <c:lblAlgn val="ctr"/>
        <c:lblOffset val="100"/>
        <c:tickLblSkip val="1"/>
        <c:noMultiLvlLbl val="0"/>
      </c:catAx>
      <c:valAx>
        <c:axId val="77280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06f46f1-b35c-42f8-8921-df939eef391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F-42E2-92D4-EACDB30BF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2816"/>
        <c:axId val="772803208"/>
      </c:lineChart>
      <c:catAx>
        <c:axId val="77280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3208"/>
        <c:crosses val="autoZero"/>
        <c:auto val="1"/>
        <c:lblAlgn val="ctr"/>
        <c:lblOffset val="100"/>
        <c:tickLblSkip val="1"/>
        <c:noMultiLvlLbl val="0"/>
      </c:catAx>
      <c:valAx>
        <c:axId val="77280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00baff-1ae8-44de-92ce-eaf463df4fa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C-42AC-BD58-BFED6439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3992"/>
        <c:axId val="772804384"/>
      </c:lineChart>
      <c:catAx>
        <c:axId val="77280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4384"/>
        <c:crosses val="autoZero"/>
        <c:auto val="1"/>
        <c:lblAlgn val="ctr"/>
        <c:lblOffset val="100"/>
        <c:tickLblSkip val="2"/>
        <c:noMultiLvlLbl val="0"/>
      </c:catAx>
      <c:valAx>
        <c:axId val="77280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701aae9-0e2d-48a2-ac54-7f944470be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7-4734-A1DE-8C8B4911B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5168"/>
        <c:axId val="772805560"/>
      </c:lineChart>
      <c:catAx>
        <c:axId val="77280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5560"/>
        <c:crosses val="autoZero"/>
        <c:auto val="1"/>
        <c:lblAlgn val="ctr"/>
        <c:lblOffset val="100"/>
        <c:tickLblSkip val="2"/>
        <c:noMultiLvlLbl val="0"/>
      </c:catAx>
      <c:valAx>
        <c:axId val="77280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7584d4f-96cf-4106-9c46-617e7d8ed0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A-4994-99F0-E63C0EDA5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6344"/>
        <c:axId val="772806736"/>
      </c:lineChart>
      <c:catAx>
        <c:axId val="77280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6736"/>
        <c:crosses val="autoZero"/>
        <c:auto val="1"/>
        <c:lblAlgn val="ctr"/>
        <c:lblOffset val="100"/>
        <c:tickLblSkip val="2"/>
        <c:noMultiLvlLbl val="0"/>
      </c:catAx>
      <c:valAx>
        <c:axId val="772806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656547-de69-490a-b8e4-af6e2e4d5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7-4DC8-B377-23CE4A6C9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7520"/>
        <c:axId val="772807912"/>
      </c:lineChart>
      <c:catAx>
        <c:axId val="772807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7912"/>
        <c:crosses val="autoZero"/>
        <c:auto val="1"/>
        <c:lblAlgn val="ctr"/>
        <c:lblOffset val="100"/>
        <c:tickLblSkip val="2"/>
        <c:noMultiLvlLbl val="0"/>
      </c:catAx>
      <c:valAx>
        <c:axId val="772807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eac8c92-6415-4286-81e5-e1b1b5fc757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F-482A-9911-67685AF7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8696"/>
        <c:axId val="772809088"/>
      </c:lineChart>
      <c:catAx>
        <c:axId val="772808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9088"/>
        <c:crosses val="autoZero"/>
        <c:auto val="1"/>
        <c:lblAlgn val="ctr"/>
        <c:lblOffset val="100"/>
        <c:tickLblSkip val="2"/>
        <c:noMultiLvlLbl val="0"/>
      </c:catAx>
      <c:valAx>
        <c:axId val="772809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8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6fd636-5e7a-4458-ba88-4caa8599f9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1E-4464-8996-2F7F05A1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1064"/>
        <c:axId val="749271456"/>
      </c:lineChart>
      <c:catAx>
        <c:axId val="74927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1456"/>
        <c:crosses val="autoZero"/>
        <c:auto val="1"/>
        <c:lblAlgn val="ctr"/>
        <c:lblOffset val="100"/>
        <c:tickLblSkip val="2"/>
        <c:noMultiLvlLbl val="0"/>
      </c:catAx>
      <c:valAx>
        <c:axId val="74927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e839b8-4c2e-42fd-b724-abcf41466c5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8-4D86-A63E-86F233C89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9872"/>
        <c:axId val="772810264"/>
      </c:lineChart>
      <c:catAx>
        <c:axId val="77280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0264"/>
        <c:crosses val="autoZero"/>
        <c:auto val="1"/>
        <c:lblAlgn val="ctr"/>
        <c:lblOffset val="100"/>
        <c:tickLblSkip val="2"/>
        <c:noMultiLvlLbl val="0"/>
      </c:catAx>
      <c:valAx>
        <c:axId val="77281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3752e5-cc40-4570-9b45-93f5b28d2f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7-405D-AE6D-A1329760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1048"/>
        <c:axId val="772811440"/>
      </c:lineChart>
      <c:catAx>
        <c:axId val="77281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1440"/>
        <c:crosses val="autoZero"/>
        <c:auto val="1"/>
        <c:lblAlgn val="ctr"/>
        <c:lblOffset val="100"/>
        <c:tickLblSkip val="2"/>
        <c:noMultiLvlLbl val="0"/>
      </c:catAx>
      <c:valAx>
        <c:axId val="77281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38dda6-8662-4df1-914c-7c6a811e471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0-4160-80A1-A4DE60B2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2224"/>
        <c:axId val="772812616"/>
      </c:lineChart>
      <c:catAx>
        <c:axId val="77281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2616"/>
        <c:crosses val="autoZero"/>
        <c:auto val="1"/>
        <c:lblAlgn val="ctr"/>
        <c:lblOffset val="100"/>
        <c:tickLblSkip val="2"/>
        <c:noMultiLvlLbl val="0"/>
      </c:catAx>
      <c:valAx>
        <c:axId val="77281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525d53a-f07d-4c37-b9a1-e73a0fa369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E-405A-940E-34B499B9E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3400"/>
        <c:axId val="772813792"/>
      </c:lineChart>
      <c:catAx>
        <c:axId val="77281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3792"/>
        <c:crosses val="autoZero"/>
        <c:auto val="1"/>
        <c:lblAlgn val="ctr"/>
        <c:lblOffset val="100"/>
        <c:tickLblSkip val="2"/>
        <c:noMultiLvlLbl val="0"/>
      </c:catAx>
      <c:valAx>
        <c:axId val="77281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76e83e-dd76-484c-b113-0ea0e752a61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8-46F5-AD94-C28235282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4576"/>
        <c:axId val="772814968"/>
      </c:lineChart>
      <c:catAx>
        <c:axId val="772814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4968"/>
        <c:crosses val="autoZero"/>
        <c:auto val="1"/>
        <c:lblAlgn val="ctr"/>
        <c:lblOffset val="100"/>
        <c:tickLblSkip val="2"/>
        <c:noMultiLvlLbl val="0"/>
      </c:catAx>
      <c:valAx>
        <c:axId val="772814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fdd19d0-5fcf-4133-93e6-6becffccfe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6-4955-94B2-53D61C9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5752"/>
        <c:axId val="772816144"/>
      </c:lineChart>
      <c:catAx>
        <c:axId val="772815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6144"/>
        <c:crosses val="autoZero"/>
        <c:auto val="1"/>
        <c:lblAlgn val="ctr"/>
        <c:lblOffset val="100"/>
        <c:tickLblSkip val="2"/>
        <c:noMultiLvlLbl val="0"/>
      </c:catAx>
      <c:valAx>
        <c:axId val="772816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02ab4c2-c864-46ff-895e-38142b3bc2e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D-4CB0-99D3-24A088B2B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6928"/>
        <c:axId val="772817320"/>
      </c:lineChart>
      <c:catAx>
        <c:axId val="77281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7320"/>
        <c:crosses val="autoZero"/>
        <c:auto val="1"/>
        <c:lblAlgn val="ctr"/>
        <c:lblOffset val="100"/>
        <c:tickLblSkip val="2"/>
        <c:noMultiLvlLbl val="0"/>
      </c:catAx>
      <c:valAx>
        <c:axId val="77281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25f104-c19e-4fa6-b74d-8f4363fd6c4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1-4AEE-9962-36DA3021E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8104"/>
        <c:axId val="772818496"/>
      </c:lineChart>
      <c:catAx>
        <c:axId val="77281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8496"/>
        <c:crosses val="autoZero"/>
        <c:auto val="1"/>
        <c:lblAlgn val="ctr"/>
        <c:lblOffset val="100"/>
        <c:tickLblSkip val="2"/>
        <c:noMultiLvlLbl val="0"/>
      </c:catAx>
      <c:valAx>
        <c:axId val="77281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fbd8df-0115-4885-a7ed-879ddcffde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E-4BE7-902D-BA8796907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9280"/>
        <c:axId val="772819672"/>
      </c:lineChart>
      <c:catAx>
        <c:axId val="77281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9672"/>
        <c:crosses val="autoZero"/>
        <c:auto val="1"/>
        <c:lblAlgn val="ctr"/>
        <c:lblOffset val="100"/>
        <c:tickLblSkip val="2"/>
        <c:noMultiLvlLbl val="0"/>
      </c:catAx>
      <c:valAx>
        <c:axId val="77281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252e36-4a09-4d25-83d7-6ef2c75b245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E-4B33-996E-5A5E5F22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0456"/>
        <c:axId val="772820848"/>
      </c:lineChart>
      <c:catAx>
        <c:axId val="77282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0848"/>
        <c:crosses val="autoZero"/>
        <c:auto val="1"/>
        <c:lblAlgn val="ctr"/>
        <c:lblOffset val="100"/>
        <c:tickLblSkip val="2"/>
        <c:noMultiLvlLbl val="0"/>
      </c:catAx>
      <c:valAx>
        <c:axId val="77282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752f27-a346-4331-a9d1-495379c8c36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23-421A-A507-86F2F775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2240"/>
        <c:axId val="749272632"/>
      </c:lineChart>
      <c:catAx>
        <c:axId val="74927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2632"/>
        <c:crosses val="autoZero"/>
        <c:auto val="1"/>
        <c:lblAlgn val="ctr"/>
        <c:lblOffset val="100"/>
        <c:tickLblSkip val="2"/>
        <c:noMultiLvlLbl val="0"/>
      </c:catAx>
      <c:valAx>
        <c:axId val="74927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c50d3d-dca2-48af-bcdc-7bcf8d193b3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E-42E8-9791-FA2D5F965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1632"/>
        <c:axId val="772822024"/>
      </c:lineChart>
      <c:catAx>
        <c:axId val="77282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2024"/>
        <c:crosses val="autoZero"/>
        <c:auto val="1"/>
        <c:lblAlgn val="ctr"/>
        <c:lblOffset val="100"/>
        <c:tickLblSkip val="2"/>
        <c:noMultiLvlLbl val="0"/>
      </c:catAx>
      <c:valAx>
        <c:axId val="77282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7f7977-39a4-4730-90c2-df8ebb8b0a9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8-4647-AF8C-F677BF4CA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2808"/>
        <c:axId val="772823200"/>
      </c:lineChart>
      <c:catAx>
        <c:axId val="77282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3200"/>
        <c:crosses val="autoZero"/>
        <c:auto val="1"/>
        <c:lblAlgn val="ctr"/>
        <c:lblOffset val="100"/>
        <c:tickLblSkip val="1"/>
        <c:noMultiLvlLbl val="0"/>
      </c:catAx>
      <c:valAx>
        <c:axId val="77282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7fdf421-1a72-454d-a5df-8e23fda714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2-4F65-AE67-B03283332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3984"/>
        <c:axId val="772824376"/>
      </c:lineChart>
      <c:catAx>
        <c:axId val="77282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4376"/>
        <c:crosses val="autoZero"/>
        <c:auto val="1"/>
        <c:lblAlgn val="ctr"/>
        <c:lblOffset val="100"/>
        <c:tickLblSkip val="1"/>
        <c:noMultiLvlLbl val="0"/>
      </c:catAx>
      <c:valAx>
        <c:axId val="77282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4f6f6b9-96d8-45cd-9c3a-8d8d6a0aa4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6-4F06-A742-3F9D3C9F8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5160"/>
        <c:axId val="772825552"/>
      </c:lineChart>
      <c:catAx>
        <c:axId val="77282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5552"/>
        <c:crosses val="autoZero"/>
        <c:auto val="1"/>
        <c:lblAlgn val="ctr"/>
        <c:lblOffset val="100"/>
        <c:tickLblSkip val="1"/>
        <c:noMultiLvlLbl val="0"/>
      </c:catAx>
      <c:valAx>
        <c:axId val="77282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927741f-626f-4946-9d29-50eb4e2430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C-4216-8BC1-4AD7894A9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6336"/>
        <c:axId val="772826728"/>
      </c:lineChart>
      <c:catAx>
        <c:axId val="77282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6728"/>
        <c:crosses val="autoZero"/>
        <c:auto val="1"/>
        <c:lblAlgn val="ctr"/>
        <c:lblOffset val="100"/>
        <c:tickLblSkip val="1"/>
        <c:noMultiLvlLbl val="0"/>
      </c:catAx>
      <c:valAx>
        <c:axId val="77282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2d5d54-ace1-43b9-820c-9ecea19bebb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0-4DB2-A16B-0D184E1BE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7512"/>
        <c:axId val="772827904"/>
      </c:lineChart>
      <c:catAx>
        <c:axId val="77282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7904"/>
        <c:crosses val="autoZero"/>
        <c:auto val="1"/>
        <c:lblAlgn val="ctr"/>
        <c:lblOffset val="100"/>
        <c:tickLblSkip val="2"/>
        <c:noMultiLvlLbl val="0"/>
      </c:catAx>
      <c:valAx>
        <c:axId val="77282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0cb743-aceb-4118-b0bd-bb418510800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7-4DCD-A562-CBF3D4198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8688"/>
        <c:axId val="772829080"/>
      </c:lineChart>
      <c:catAx>
        <c:axId val="77282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9080"/>
        <c:crosses val="autoZero"/>
        <c:auto val="1"/>
        <c:lblAlgn val="ctr"/>
        <c:lblOffset val="100"/>
        <c:tickLblSkip val="2"/>
        <c:noMultiLvlLbl val="0"/>
      </c:catAx>
      <c:valAx>
        <c:axId val="77282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b72b3f-3933-4e59-9c38-5dd9b4ec64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3-463F-9EC3-30B3F585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9864"/>
        <c:axId val="772830256"/>
      </c:lineChart>
      <c:catAx>
        <c:axId val="77282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0256"/>
        <c:crosses val="autoZero"/>
        <c:auto val="1"/>
        <c:lblAlgn val="ctr"/>
        <c:lblOffset val="100"/>
        <c:tickLblSkip val="2"/>
        <c:noMultiLvlLbl val="0"/>
      </c:catAx>
      <c:valAx>
        <c:axId val="77283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bbb60ae-db29-4b5b-bf87-56638ae9cc6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E-4FC6-A5F9-14818A3C2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1040"/>
        <c:axId val="772831432"/>
      </c:lineChart>
      <c:catAx>
        <c:axId val="77283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1432"/>
        <c:crosses val="autoZero"/>
        <c:auto val="1"/>
        <c:lblAlgn val="ctr"/>
        <c:lblOffset val="100"/>
        <c:tickLblSkip val="2"/>
        <c:noMultiLvlLbl val="0"/>
      </c:catAx>
      <c:valAx>
        <c:axId val="772831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3ae61a-da61-4c34-b882-f2a369907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A-4387-A790-D87637F52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2216"/>
        <c:axId val="772832608"/>
      </c:lineChart>
      <c:catAx>
        <c:axId val="77283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2608"/>
        <c:crosses val="autoZero"/>
        <c:auto val="1"/>
        <c:lblAlgn val="ctr"/>
        <c:lblOffset val="100"/>
        <c:tickLblSkip val="2"/>
        <c:noMultiLvlLbl val="0"/>
      </c:catAx>
      <c:valAx>
        <c:axId val="772832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c5d3b9-cfc3-4303-ba18-6ffc1f21b6f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7D-4C37-A744-E4B544969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3416"/>
        <c:axId val="749273808"/>
      </c:lineChart>
      <c:catAx>
        <c:axId val="7492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3808"/>
        <c:crosses val="autoZero"/>
        <c:auto val="1"/>
        <c:lblAlgn val="ctr"/>
        <c:lblOffset val="100"/>
        <c:tickLblSkip val="2"/>
        <c:noMultiLvlLbl val="0"/>
      </c:catAx>
      <c:valAx>
        <c:axId val="7492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7b4720c-682f-4a1f-b9b3-c19001bee7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D-472B-A5A6-2F46AA3C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3392"/>
        <c:axId val="772833784"/>
      </c:lineChart>
      <c:catAx>
        <c:axId val="77283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3784"/>
        <c:crosses val="autoZero"/>
        <c:auto val="1"/>
        <c:lblAlgn val="ctr"/>
        <c:lblOffset val="100"/>
        <c:tickLblSkip val="2"/>
        <c:noMultiLvlLbl val="0"/>
      </c:catAx>
      <c:valAx>
        <c:axId val="77283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fa1d2e-61bf-401f-b2c1-33e0b331e1d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5-4756-84B9-9DC695D4C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4568"/>
        <c:axId val="772834960"/>
      </c:lineChart>
      <c:catAx>
        <c:axId val="77283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4960"/>
        <c:crosses val="autoZero"/>
        <c:auto val="1"/>
        <c:lblAlgn val="ctr"/>
        <c:lblOffset val="100"/>
        <c:tickLblSkip val="2"/>
        <c:noMultiLvlLbl val="0"/>
      </c:catAx>
      <c:valAx>
        <c:axId val="77283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4c346c-e6ba-417c-8300-c96cccf282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5-44C6-AB73-54A09F9AA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5744"/>
        <c:axId val="772836136"/>
      </c:lineChart>
      <c:catAx>
        <c:axId val="77283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6136"/>
        <c:crosses val="autoZero"/>
        <c:auto val="1"/>
        <c:lblAlgn val="ctr"/>
        <c:lblOffset val="100"/>
        <c:tickLblSkip val="2"/>
        <c:noMultiLvlLbl val="0"/>
      </c:catAx>
      <c:valAx>
        <c:axId val="77283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34cd17-cf27-4172-bddf-66376a973d4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E-4B40-A872-DD4EE223B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6920"/>
        <c:axId val="772837312"/>
      </c:lineChart>
      <c:catAx>
        <c:axId val="77283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7312"/>
        <c:crosses val="autoZero"/>
        <c:auto val="1"/>
        <c:lblAlgn val="ctr"/>
        <c:lblOffset val="100"/>
        <c:tickLblSkip val="2"/>
        <c:noMultiLvlLbl val="0"/>
      </c:catAx>
      <c:valAx>
        <c:axId val="77283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e34422-d0de-4550-984a-742b74ebe3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F-4D02-8CCE-99CFE234C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8096"/>
        <c:axId val="775715336"/>
      </c:lineChart>
      <c:catAx>
        <c:axId val="77283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5336"/>
        <c:crosses val="autoZero"/>
        <c:auto val="1"/>
        <c:lblAlgn val="ctr"/>
        <c:lblOffset val="100"/>
        <c:tickLblSkip val="2"/>
        <c:noMultiLvlLbl val="0"/>
      </c:catAx>
      <c:valAx>
        <c:axId val="775715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e7fa955-1c3e-4e0d-83c3-9c4b801ddfc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6-4671-8DD2-00685B634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6120"/>
        <c:axId val="775716512"/>
      </c:lineChart>
      <c:catAx>
        <c:axId val="775716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6512"/>
        <c:crosses val="autoZero"/>
        <c:auto val="1"/>
        <c:lblAlgn val="ctr"/>
        <c:lblOffset val="100"/>
        <c:tickLblSkip val="2"/>
        <c:noMultiLvlLbl val="0"/>
      </c:catAx>
      <c:valAx>
        <c:axId val="775716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6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8cc6bee-3cdb-4ec2-88ab-14f91ed694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9-4A34-B96A-FCEC1BFE0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7296"/>
        <c:axId val="775717688"/>
      </c:lineChart>
      <c:catAx>
        <c:axId val="775717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7688"/>
        <c:crosses val="autoZero"/>
        <c:auto val="1"/>
        <c:lblAlgn val="ctr"/>
        <c:lblOffset val="100"/>
        <c:tickLblSkip val="2"/>
        <c:noMultiLvlLbl val="0"/>
      </c:catAx>
      <c:valAx>
        <c:axId val="775717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96e28e-9657-4c0d-9a21-767b29b744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2-482E-953F-B1D462EAC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8472"/>
        <c:axId val="775718864"/>
      </c:lineChart>
      <c:catAx>
        <c:axId val="775718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8864"/>
        <c:crosses val="autoZero"/>
        <c:auto val="1"/>
        <c:lblAlgn val="ctr"/>
        <c:lblOffset val="100"/>
        <c:tickLblSkip val="2"/>
        <c:noMultiLvlLbl val="0"/>
      </c:catAx>
      <c:valAx>
        <c:axId val="775718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8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067919-71a3-434e-a9f6-5e45f80e37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69-4F2B-B842-82464E4A2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0040"/>
        <c:axId val="775720432"/>
      </c:lineChart>
      <c:catAx>
        <c:axId val="77572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0432"/>
        <c:crosses val="autoZero"/>
        <c:auto val="1"/>
        <c:lblAlgn val="ctr"/>
        <c:lblOffset val="100"/>
        <c:tickLblSkip val="2"/>
        <c:noMultiLvlLbl val="0"/>
      </c:catAx>
      <c:valAx>
        <c:axId val="77572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7cb797-d123-4ea7-85ec-438a3738fa9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F-4FB7-BDB4-BAB174EB9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1608"/>
        <c:axId val="775722000"/>
      </c:lineChart>
      <c:catAx>
        <c:axId val="77572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000"/>
        <c:crosses val="autoZero"/>
        <c:auto val="1"/>
        <c:lblAlgn val="ctr"/>
        <c:lblOffset val="100"/>
        <c:tickLblSkip val="2"/>
        <c:noMultiLvlLbl val="0"/>
      </c:catAx>
      <c:valAx>
        <c:axId val="775722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d3503b1-2ef0-4264-a7c5-57bdd74264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DC-490D-95F0-3D6432D01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4592"/>
        <c:axId val="749274984"/>
      </c:lineChart>
      <c:catAx>
        <c:axId val="7492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4984"/>
        <c:crosses val="autoZero"/>
        <c:auto val="1"/>
        <c:lblAlgn val="ctr"/>
        <c:lblOffset val="100"/>
        <c:tickLblSkip val="2"/>
        <c:noMultiLvlLbl val="0"/>
      </c:catAx>
      <c:valAx>
        <c:axId val="7492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4b2ecb-df28-4e00-a838-155b8c471ce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3-4D38-B8ED-7C3B5AFD3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2392"/>
        <c:axId val="775722784"/>
      </c:lineChart>
      <c:catAx>
        <c:axId val="77572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784"/>
        <c:crosses val="autoZero"/>
        <c:auto val="1"/>
        <c:lblAlgn val="ctr"/>
        <c:lblOffset val="100"/>
        <c:tickLblSkip val="2"/>
        <c:noMultiLvlLbl val="0"/>
      </c:catAx>
      <c:valAx>
        <c:axId val="77572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bdcb4ec-428f-46b9-bbc5-caa912cd930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C7-4387-898B-EF04FD2E8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3176"/>
        <c:axId val="775723568"/>
      </c:lineChart>
      <c:catAx>
        <c:axId val="77572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3568"/>
        <c:crosses val="autoZero"/>
        <c:auto val="1"/>
        <c:lblAlgn val="ctr"/>
        <c:lblOffset val="100"/>
        <c:tickLblSkip val="1"/>
        <c:noMultiLvlLbl val="0"/>
      </c:catAx>
      <c:valAx>
        <c:axId val="77572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c65925-8b13-435d-8c4a-35dacdba8e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17-4F39-ADFF-E4DDED018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4352"/>
        <c:axId val="775724744"/>
      </c:lineChart>
      <c:catAx>
        <c:axId val="77572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4744"/>
        <c:crosses val="autoZero"/>
        <c:auto val="1"/>
        <c:lblAlgn val="ctr"/>
        <c:lblOffset val="100"/>
        <c:tickLblSkip val="1"/>
        <c:noMultiLvlLbl val="0"/>
      </c:catAx>
      <c:valAx>
        <c:axId val="77572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a459d14-94cb-41dd-8443-d13f9045ae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14-41A0-9706-2740149E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5528"/>
        <c:axId val="775725920"/>
      </c:lineChart>
      <c:catAx>
        <c:axId val="775725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5920"/>
        <c:crosses val="autoZero"/>
        <c:auto val="1"/>
        <c:lblAlgn val="ctr"/>
        <c:lblOffset val="100"/>
        <c:tickLblSkip val="1"/>
        <c:noMultiLvlLbl val="0"/>
      </c:catAx>
      <c:valAx>
        <c:axId val="775725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5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96df73-6487-4153-8998-c2e05ba1e7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42-4476-BFCD-005FFC4D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6704"/>
        <c:axId val="775727096"/>
      </c:lineChart>
      <c:catAx>
        <c:axId val="775726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7096"/>
        <c:crosses val="autoZero"/>
        <c:auto val="1"/>
        <c:lblAlgn val="ctr"/>
        <c:lblOffset val="100"/>
        <c:tickLblSkip val="1"/>
        <c:noMultiLvlLbl val="0"/>
      </c:catAx>
      <c:valAx>
        <c:axId val="775727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b9357d-41af-4635-9e41-85e8b531566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D8-450F-BC48-33E4BEFA2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7880"/>
        <c:axId val="775728272"/>
      </c:lineChart>
      <c:catAx>
        <c:axId val="775727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8272"/>
        <c:crosses val="autoZero"/>
        <c:auto val="1"/>
        <c:lblAlgn val="ctr"/>
        <c:lblOffset val="100"/>
        <c:tickLblSkip val="1"/>
        <c:noMultiLvlLbl val="0"/>
      </c:catAx>
      <c:valAx>
        <c:axId val="775728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204614-40e7-4967-9ad9-92870cf39d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19-4A7C-9586-BD04AE54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9056"/>
        <c:axId val="775729448"/>
      </c:lineChart>
      <c:catAx>
        <c:axId val="77572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9448"/>
        <c:crosses val="autoZero"/>
        <c:auto val="1"/>
        <c:lblAlgn val="ctr"/>
        <c:lblOffset val="100"/>
        <c:tickLblSkip val="2"/>
        <c:noMultiLvlLbl val="0"/>
      </c:catAx>
      <c:valAx>
        <c:axId val="775729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deb8be-5d34-4dd8-b87b-cdd6163177f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70-44AC-B5BB-133CA292E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0232"/>
        <c:axId val="775730624"/>
      </c:lineChart>
      <c:catAx>
        <c:axId val="77573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0624"/>
        <c:crosses val="autoZero"/>
        <c:auto val="1"/>
        <c:lblAlgn val="ctr"/>
        <c:lblOffset val="100"/>
        <c:tickLblSkip val="2"/>
        <c:noMultiLvlLbl val="0"/>
      </c:catAx>
      <c:valAx>
        <c:axId val="77573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198134-cfc7-4b13-98b7-0dbfb885582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7F-42C0-8B5A-9DBB3EB42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1408"/>
        <c:axId val="775731800"/>
      </c:lineChart>
      <c:catAx>
        <c:axId val="77573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1800"/>
        <c:crosses val="autoZero"/>
        <c:auto val="1"/>
        <c:lblAlgn val="ctr"/>
        <c:lblOffset val="100"/>
        <c:tickLblSkip val="2"/>
        <c:noMultiLvlLbl val="0"/>
      </c:catAx>
      <c:valAx>
        <c:axId val="77573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076e61-2b71-412b-9f5f-e741106376a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CC-4CFB-9BD0-5CA9FE8E9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2584"/>
        <c:axId val="775732976"/>
      </c:lineChart>
      <c:catAx>
        <c:axId val="77573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2976"/>
        <c:crosses val="autoZero"/>
        <c:auto val="1"/>
        <c:lblAlgn val="ctr"/>
        <c:lblOffset val="100"/>
        <c:tickLblSkip val="2"/>
        <c:noMultiLvlLbl val="0"/>
      </c:catAx>
      <c:valAx>
        <c:axId val="77573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005fb8-9e04-44ac-81f9-e20c0d55b1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CA-4847-A62B-247DED33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5768"/>
        <c:axId val="749276160"/>
      </c:lineChart>
      <c:catAx>
        <c:axId val="7492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6160"/>
        <c:crosses val="autoZero"/>
        <c:auto val="1"/>
        <c:lblAlgn val="ctr"/>
        <c:lblOffset val="100"/>
        <c:tickLblSkip val="2"/>
        <c:noMultiLvlLbl val="0"/>
      </c:catAx>
      <c:valAx>
        <c:axId val="7492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c14cfa3-3600-4d3b-a3f9-e9c5fb98978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7F-4154-846C-99B0EA8AF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3760"/>
        <c:axId val="775734152"/>
      </c:lineChart>
      <c:catAx>
        <c:axId val="77573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4152"/>
        <c:crosses val="autoZero"/>
        <c:auto val="1"/>
        <c:lblAlgn val="ctr"/>
        <c:lblOffset val="100"/>
        <c:tickLblSkip val="2"/>
        <c:noMultiLvlLbl val="0"/>
      </c:catAx>
      <c:valAx>
        <c:axId val="77573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73fdd3-fbd6-4996-b6eb-7ab96ff282c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B9-4E3E-A25A-29BEFCB58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4936"/>
        <c:axId val="775735328"/>
      </c:lineChart>
      <c:catAx>
        <c:axId val="77573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5328"/>
        <c:crosses val="autoZero"/>
        <c:auto val="1"/>
        <c:lblAlgn val="ctr"/>
        <c:lblOffset val="100"/>
        <c:tickLblSkip val="2"/>
        <c:noMultiLvlLbl val="0"/>
      </c:catAx>
      <c:valAx>
        <c:axId val="77573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1d24b-e169-4230-a3ae-847c8f28d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B6-4D41-A426-DC029A8A2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6112"/>
        <c:axId val="775736504"/>
      </c:lineChart>
      <c:catAx>
        <c:axId val="77573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6504"/>
        <c:crosses val="autoZero"/>
        <c:auto val="1"/>
        <c:lblAlgn val="ctr"/>
        <c:lblOffset val="100"/>
        <c:tickLblSkip val="2"/>
        <c:noMultiLvlLbl val="0"/>
      </c:catAx>
      <c:valAx>
        <c:axId val="77573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9fd0a1-5281-440f-9505-aecc623a5a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D6-4283-9B3D-8F823EEE9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7288"/>
        <c:axId val="775737680"/>
      </c:lineChart>
      <c:catAx>
        <c:axId val="77573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7680"/>
        <c:crosses val="autoZero"/>
        <c:auto val="1"/>
        <c:lblAlgn val="ctr"/>
        <c:lblOffset val="100"/>
        <c:tickLblSkip val="2"/>
        <c:noMultiLvlLbl val="0"/>
      </c:catAx>
      <c:valAx>
        <c:axId val="77573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75a0d0-b219-4c90-a261-48a73b824c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6A-4A36-A44D-ACEC21C5F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8464"/>
        <c:axId val="775738856"/>
      </c:lineChart>
      <c:catAx>
        <c:axId val="77573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8856"/>
        <c:crosses val="autoZero"/>
        <c:auto val="1"/>
        <c:lblAlgn val="ctr"/>
        <c:lblOffset val="100"/>
        <c:tickLblSkip val="2"/>
        <c:noMultiLvlLbl val="0"/>
      </c:catAx>
      <c:valAx>
        <c:axId val="77573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0f6ed3-858c-4b54-a37a-bd879e38d8f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CA-4F63-A4CE-0AB0648F6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9640"/>
        <c:axId val="775740032"/>
      </c:lineChart>
      <c:catAx>
        <c:axId val="77573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0032"/>
        <c:crosses val="autoZero"/>
        <c:auto val="1"/>
        <c:lblAlgn val="ctr"/>
        <c:lblOffset val="100"/>
        <c:tickLblSkip val="2"/>
        <c:noMultiLvlLbl val="0"/>
      </c:catAx>
      <c:valAx>
        <c:axId val="77574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1381d1-767e-4e05-805d-d7dae177421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05-42EB-9A1A-CA06B9169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0816"/>
        <c:axId val="775741208"/>
      </c:lineChart>
      <c:catAx>
        <c:axId val="77574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1208"/>
        <c:crosses val="autoZero"/>
        <c:auto val="1"/>
        <c:lblAlgn val="ctr"/>
        <c:lblOffset val="100"/>
        <c:tickLblSkip val="2"/>
        <c:noMultiLvlLbl val="0"/>
      </c:catAx>
      <c:valAx>
        <c:axId val="77574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456b2a7-96e7-440c-a031-5a5b442b9d8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82-4613-A139-D117D4B14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1992"/>
        <c:axId val="775742384"/>
      </c:lineChart>
      <c:catAx>
        <c:axId val="77574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2384"/>
        <c:crosses val="autoZero"/>
        <c:auto val="1"/>
        <c:lblAlgn val="ctr"/>
        <c:lblOffset val="100"/>
        <c:tickLblSkip val="2"/>
        <c:noMultiLvlLbl val="0"/>
      </c:catAx>
      <c:valAx>
        <c:axId val="77574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b0ed1c-55d5-4751-abfa-410c81f172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36-498F-9D63-239A7606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3168"/>
        <c:axId val="775743560"/>
      </c:lineChart>
      <c:catAx>
        <c:axId val="77574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3560"/>
        <c:crosses val="autoZero"/>
        <c:auto val="1"/>
        <c:lblAlgn val="ctr"/>
        <c:lblOffset val="100"/>
        <c:tickLblSkip val="2"/>
        <c:noMultiLvlLbl val="0"/>
      </c:catAx>
      <c:valAx>
        <c:axId val="775743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c6365b-625f-4b85-ba26-7e226c1d9c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8B-439E-9D14-4C993326D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4344"/>
        <c:axId val="775744736"/>
      </c:lineChart>
      <c:catAx>
        <c:axId val="77574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4736"/>
        <c:crosses val="autoZero"/>
        <c:auto val="1"/>
        <c:lblAlgn val="ctr"/>
        <c:lblOffset val="100"/>
        <c:tickLblSkip val="2"/>
        <c:noMultiLvlLbl val="0"/>
      </c:catAx>
      <c:valAx>
        <c:axId val="77574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cf4a026-1529-46dd-821b-6a24b629c1e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2E-469B-8FEE-872076E8C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6944"/>
        <c:axId val="749277336"/>
      </c:lineChart>
      <c:catAx>
        <c:axId val="7492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7336"/>
        <c:crosses val="autoZero"/>
        <c:auto val="1"/>
        <c:lblAlgn val="ctr"/>
        <c:lblOffset val="100"/>
        <c:tickLblSkip val="2"/>
        <c:noMultiLvlLbl val="0"/>
      </c:catAx>
      <c:valAx>
        <c:axId val="7492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d7fb8b-4b1b-4e03-bc81-6464ac9361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06-4930-81CC-D7403DC8B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5520"/>
        <c:axId val="775745912"/>
      </c:lineChart>
      <c:catAx>
        <c:axId val="77574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5912"/>
        <c:crosses val="autoZero"/>
        <c:auto val="1"/>
        <c:lblAlgn val="ctr"/>
        <c:lblOffset val="100"/>
        <c:tickLblSkip val="2"/>
        <c:noMultiLvlLbl val="0"/>
      </c:catAx>
      <c:valAx>
        <c:axId val="77574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21af46d-a092-4484-a580-82679b7f7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8E-40DD-BC6C-BA7AB8309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6696"/>
        <c:axId val="775747088"/>
      </c:lineChart>
      <c:catAx>
        <c:axId val="77574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7088"/>
        <c:crosses val="autoZero"/>
        <c:auto val="1"/>
        <c:lblAlgn val="ctr"/>
        <c:lblOffset val="100"/>
        <c:tickLblSkip val="2"/>
        <c:noMultiLvlLbl val="0"/>
      </c:catAx>
      <c:valAx>
        <c:axId val="77574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2dc080-8056-4c70-8f23-44ee92a7613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B2-478C-8D14-342BEFB20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7872"/>
        <c:axId val="775748264"/>
      </c:lineChart>
      <c:catAx>
        <c:axId val="77574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8264"/>
        <c:crosses val="autoZero"/>
        <c:auto val="1"/>
        <c:lblAlgn val="ctr"/>
        <c:lblOffset val="100"/>
        <c:tickLblSkip val="1"/>
        <c:noMultiLvlLbl val="0"/>
      </c:catAx>
      <c:valAx>
        <c:axId val="775748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f2512f-a49c-4e2e-9d6e-8827746a659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EC-4DEE-AA23-31C9F4C24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9048"/>
        <c:axId val="775749440"/>
      </c:lineChart>
      <c:catAx>
        <c:axId val="775749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9440"/>
        <c:crosses val="autoZero"/>
        <c:auto val="1"/>
        <c:lblAlgn val="ctr"/>
        <c:lblOffset val="100"/>
        <c:tickLblSkip val="1"/>
        <c:noMultiLvlLbl val="0"/>
      </c:catAx>
      <c:valAx>
        <c:axId val="775749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9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be1c4e-37e9-441a-9687-38897b7e8b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48-46FE-8AD8-008D12846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0224"/>
        <c:axId val="775750616"/>
      </c:lineChart>
      <c:catAx>
        <c:axId val="775750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0616"/>
        <c:crosses val="autoZero"/>
        <c:auto val="1"/>
        <c:lblAlgn val="ctr"/>
        <c:lblOffset val="100"/>
        <c:tickLblSkip val="1"/>
        <c:noMultiLvlLbl val="0"/>
      </c:catAx>
      <c:valAx>
        <c:axId val="775750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32c05a0-090b-46a9-8a97-c6af0cfafbf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3B-488A-94BF-A1592F30F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1400"/>
        <c:axId val="775751792"/>
      </c:lineChart>
      <c:catAx>
        <c:axId val="775751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1792"/>
        <c:crosses val="autoZero"/>
        <c:auto val="1"/>
        <c:lblAlgn val="ctr"/>
        <c:lblOffset val="100"/>
        <c:tickLblSkip val="1"/>
        <c:noMultiLvlLbl val="0"/>
      </c:catAx>
      <c:valAx>
        <c:axId val="775751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1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a1f31d-9126-4b43-9cd4-10d060f08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38-45B8-9B8D-2D717B0C6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2576"/>
        <c:axId val="775752968"/>
      </c:lineChart>
      <c:catAx>
        <c:axId val="775752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2968"/>
        <c:crosses val="autoZero"/>
        <c:auto val="1"/>
        <c:lblAlgn val="ctr"/>
        <c:lblOffset val="100"/>
        <c:tickLblSkip val="2"/>
        <c:noMultiLvlLbl val="0"/>
      </c:catAx>
      <c:valAx>
        <c:axId val="775752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c5e0fe4-e85c-4cd0-b22e-d340040caf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FD-4485-A77F-02DD7C2CF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3752"/>
        <c:axId val="775754144"/>
      </c:lineChart>
      <c:catAx>
        <c:axId val="775753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4144"/>
        <c:crosses val="autoZero"/>
        <c:auto val="1"/>
        <c:lblAlgn val="ctr"/>
        <c:lblOffset val="100"/>
        <c:tickLblSkip val="2"/>
        <c:noMultiLvlLbl val="0"/>
      </c:catAx>
      <c:valAx>
        <c:axId val="775754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3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4aa928-8b27-4f20-bcb7-701c414f1ba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E7-458D-861E-3F69DD5A8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4928"/>
        <c:axId val="775755320"/>
      </c:lineChart>
      <c:catAx>
        <c:axId val="775754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5320"/>
        <c:crosses val="autoZero"/>
        <c:auto val="1"/>
        <c:lblAlgn val="ctr"/>
        <c:lblOffset val="100"/>
        <c:tickLblSkip val="2"/>
        <c:noMultiLvlLbl val="0"/>
      </c:catAx>
      <c:valAx>
        <c:axId val="775755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c9550-54b5-41d9-8cba-f03d1488a1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BD-4383-8544-94B5D170B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6104"/>
        <c:axId val="775756496"/>
      </c:lineChart>
      <c:catAx>
        <c:axId val="775756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6496"/>
        <c:crosses val="autoZero"/>
        <c:auto val="1"/>
        <c:lblAlgn val="ctr"/>
        <c:lblOffset val="100"/>
        <c:tickLblSkip val="2"/>
        <c:noMultiLvlLbl val="0"/>
      </c:catAx>
      <c:valAx>
        <c:axId val="775756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6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59a858-28b7-475b-b160-9cde7c2fca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EA-4B37-BEA8-FFF13BD65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8120"/>
        <c:axId val="749278512"/>
      </c:lineChart>
      <c:catAx>
        <c:axId val="7492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8512"/>
        <c:crosses val="autoZero"/>
        <c:auto val="1"/>
        <c:lblAlgn val="ctr"/>
        <c:lblOffset val="100"/>
        <c:tickLblSkip val="2"/>
        <c:noMultiLvlLbl val="0"/>
      </c:catAx>
      <c:valAx>
        <c:axId val="7492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533b2f8-8052-479f-81bd-a51ca14d8e9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5E-41EC-ADDF-4B201DBE3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7280"/>
        <c:axId val="775757672"/>
      </c:lineChart>
      <c:catAx>
        <c:axId val="775757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7672"/>
        <c:crosses val="autoZero"/>
        <c:auto val="1"/>
        <c:lblAlgn val="ctr"/>
        <c:lblOffset val="100"/>
        <c:tickLblSkip val="2"/>
        <c:noMultiLvlLbl val="0"/>
      </c:catAx>
      <c:valAx>
        <c:axId val="775757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85f1e2-6ee4-4545-8292-82c4e04203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DD-4A57-B576-4ADDA7BF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8456"/>
        <c:axId val="775758848"/>
      </c:lineChart>
      <c:catAx>
        <c:axId val="775758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8848"/>
        <c:crosses val="autoZero"/>
        <c:auto val="1"/>
        <c:lblAlgn val="ctr"/>
        <c:lblOffset val="100"/>
        <c:tickLblSkip val="2"/>
        <c:noMultiLvlLbl val="0"/>
      </c:catAx>
      <c:valAx>
        <c:axId val="775758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757059d-c495-41eb-9b7e-5517c1a573a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F0-41F4-8680-1939F8737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9632"/>
        <c:axId val="775760024"/>
      </c:lineChart>
      <c:catAx>
        <c:axId val="775759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0024"/>
        <c:crosses val="autoZero"/>
        <c:auto val="1"/>
        <c:lblAlgn val="ctr"/>
        <c:lblOffset val="100"/>
        <c:tickLblSkip val="2"/>
        <c:noMultiLvlLbl val="0"/>
      </c:catAx>
      <c:valAx>
        <c:axId val="775760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97b5d9-2785-4600-a80a-7d71485b53d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A-457F-AD78-89B346BCE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0808"/>
        <c:axId val="775761200"/>
      </c:lineChart>
      <c:catAx>
        <c:axId val="775760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1200"/>
        <c:crosses val="autoZero"/>
        <c:auto val="1"/>
        <c:lblAlgn val="ctr"/>
        <c:lblOffset val="100"/>
        <c:tickLblSkip val="2"/>
        <c:noMultiLvlLbl val="0"/>
      </c:catAx>
      <c:valAx>
        <c:axId val="775761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152b9c7-bcfa-42b1-a180-64395052b2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46-4DAB-96D2-020ECBF5E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1984"/>
        <c:axId val="775762376"/>
      </c:lineChart>
      <c:catAx>
        <c:axId val="775761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2376"/>
        <c:crosses val="autoZero"/>
        <c:auto val="1"/>
        <c:lblAlgn val="ctr"/>
        <c:lblOffset val="100"/>
        <c:tickLblSkip val="2"/>
        <c:noMultiLvlLbl val="0"/>
      </c:catAx>
      <c:valAx>
        <c:axId val="775762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dc60ba-4c9f-4c7f-a58f-66a2df7107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E-4405-BD22-2CA42350C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3160"/>
        <c:axId val="775763552"/>
      </c:lineChart>
      <c:catAx>
        <c:axId val="775763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3552"/>
        <c:crosses val="autoZero"/>
        <c:auto val="1"/>
        <c:lblAlgn val="ctr"/>
        <c:lblOffset val="100"/>
        <c:tickLblSkip val="2"/>
        <c:noMultiLvlLbl val="0"/>
      </c:catAx>
      <c:valAx>
        <c:axId val="775763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3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7a1545e-865e-4d4a-b783-7d8e254127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71-4EF2-A13F-2D850F414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4336"/>
        <c:axId val="775764728"/>
      </c:lineChart>
      <c:catAx>
        <c:axId val="775764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4728"/>
        <c:crosses val="autoZero"/>
        <c:auto val="1"/>
        <c:lblAlgn val="ctr"/>
        <c:lblOffset val="100"/>
        <c:tickLblSkip val="2"/>
        <c:noMultiLvlLbl val="0"/>
      </c:catAx>
      <c:valAx>
        <c:axId val="77576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50f4cd0-643a-4274-b805-f0aeb850a0c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B5-48CF-824B-957CC793A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5512"/>
        <c:axId val="775765904"/>
      </c:lineChart>
      <c:catAx>
        <c:axId val="77576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5904"/>
        <c:crosses val="autoZero"/>
        <c:auto val="1"/>
        <c:lblAlgn val="ctr"/>
        <c:lblOffset val="100"/>
        <c:tickLblSkip val="2"/>
        <c:noMultiLvlLbl val="0"/>
      </c:catAx>
      <c:valAx>
        <c:axId val="77576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e54773c-5df6-4440-872b-6d310fc7c03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E4-47F6-BC35-57FD0503E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6688"/>
        <c:axId val="775767080"/>
      </c:lineChart>
      <c:catAx>
        <c:axId val="77576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7080"/>
        <c:crosses val="autoZero"/>
        <c:auto val="1"/>
        <c:lblAlgn val="ctr"/>
        <c:lblOffset val="100"/>
        <c:tickLblSkip val="2"/>
        <c:noMultiLvlLbl val="0"/>
      </c:catAx>
      <c:valAx>
        <c:axId val="77576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b41e53f-f4df-4642-8761-2cb815968b8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56-4292-A5E0-E56F32C3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7864"/>
        <c:axId val="775768256"/>
      </c:lineChart>
      <c:catAx>
        <c:axId val="77576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8256"/>
        <c:crosses val="autoZero"/>
        <c:auto val="1"/>
        <c:lblAlgn val="ctr"/>
        <c:lblOffset val="100"/>
        <c:tickLblSkip val="2"/>
        <c:noMultiLvlLbl val="0"/>
      </c:catAx>
      <c:valAx>
        <c:axId val="77576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2b2bbc-b120-4fb8-9ed1-3563092fe47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7B-4F9C-A3C9-82B12DE5D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9296"/>
        <c:axId val="749279688"/>
      </c:lineChart>
      <c:catAx>
        <c:axId val="7492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9688"/>
        <c:crosses val="autoZero"/>
        <c:auto val="1"/>
        <c:lblAlgn val="ctr"/>
        <c:lblOffset val="100"/>
        <c:tickLblSkip val="2"/>
        <c:noMultiLvlLbl val="0"/>
      </c:catAx>
      <c:valAx>
        <c:axId val="7492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3c66f8-c45b-4030-97a7-414ae5cddaa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29-4E07-907A-865DFAD24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9040"/>
        <c:axId val="775769432"/>
      </c:lineChart>
      <c:catAx>
        <c:axId val="77576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9432"/>
        <c:crosses val="autoZero"/>
        <c:auto val="1"/>
        <c:lblAlgn val="ctr"/>
        <c:lblOffset val="100"/>
        <c:tickLblSkip val="2"/>
        <c:noMultiLvlLbl val="0"/>
      </c:catAx>
      <c:valAx>
        <c:axId val="77576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3db3490-e809-4e3f-a6ba-546ae4ee84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EF-4B27-BAB3-071D286CE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0216"/>
        <c:axId val="775770608"/>
      </c:lineChart>
      <c:catAx>
        <c:axId val="77577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0608"/>
        <c:crosses val="autoZero"/>
        <c:auto val="1"/>
        <c:lblAlgn val="ctr"/>
        <c:lblOffset val="100"/>
        <c:tickLblSkip val="2"/>
        <c:noMultiLvlLbl val="0"/>
      </c:catAx>
      <c:valAx>
        <c:axId val="77577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4354bd-d37b-4510-a2ad-0ec4d9585f0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16-4E9D-8C9E-5ABE6851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1392"/>
        <c:axId val="775771784"/>
      </c:lineChart>
      <c:catAx>
        <c:axId val="77577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1784"/>
        <c:crosses val="autoZero"/>
        <c:auto val="1"/>
        <c:lblAlgn val="ctr"/>
        <c:lblOffset val="100"/>
        <c:tickLblSkip val="2"/>
        <c:noMultiLvlLbl val="0"/>
      </c:catAx>
      <c:valAx>
        <c:axId val="77577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9a1da8-67ec-4b7f-bc8a-c32dac102a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A6-4DF9-8FD5-AD7A882CE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2568"/>
        <c:axId val="775772960"/>
      </c:lineChart>
      <c:catAx>
        <c:axId val="77577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2960"/>
        <c:crosses val="autoZero"/>
        <c:auto val="1"/>
        <c:lblAlgn val="ctr"/>
        <c:lblOffset val="100"/>
        <c:tickLblSkip val="2"/>
        <c:noMultiLvlLbl val="0"/>
      </c:catAx>
      <c:valAx>
        <c:axId val="77577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203e1f-2eec-4d0e-a22c-694b8fd3bd1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FE-4AE9-A342-051798113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3744"/>
        <c:axId val="775774136"/>
      </c:lineChart>
      <c:catAx>
        <c:axId val="77577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4136"/>
        <c:crosses val="autoZero"/>
        <c:auto val="1"/>
        <c:lblAlgn val="ctr"/>
        <c:lblOffset val="100"/>
        <c:tickLblSkip val="2"/>
        <c:noMultiLvlLbl val="0"/>
      </c:catAx>
      <c:valAx>
        <c:axId val="77577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077872-f956-48b3-8a8f-d19299e8ab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0A-47EC-AAFB-D5FDC817B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4920"/>
        <c:axId val="775775312"/>
      </c:lineChart>
      <c:catAx>
        <c:axId val="77577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5312"/>
        <c:crosses val="autoZero"/>
        <c:auto val="1"/>
        <c:lblAlgn val="ctr"/>
        <c:lblOffset val="100"/>
        <c:tickLblSkip val="2"/>
        <c:noMultiLvlLbl val="0"/>
      </c:catAx>
      <c:valAx>
        <c:axId val="77577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f6735b-9eea-4ef6-b037-32e4ff620f9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EF-4371-BD65-6A358A5A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6096"/>
        <c:axId val="775776488"/>
      </c:lineChart>
      <c:catAx>
        <c:axId val="77577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6488"/>
        <c:crosses val="autoZero"/>
        <c:auto val="1"/>
        <c:lblAlgn val="ctr"/>
        <c:lblOffset val="100"/>
        <c:tickLblSkip val="2"/>
        <c:noMultiLvlLbl val="0"/>
      </c:catAx>
      <c:valAx>
        <c:axId val="77577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1e6cfb9-ba43-4f9b-a7ee-31f7bd744c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A4-457C-B970-B50C3DA17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7272"/>
        <c:axId val="775777664"/>
      </c:lineChart>
      <c:catAx>
        <c:axId val="77577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7664"/>
        <c:crosses val="autoZero"/>
        <c:auto val="1"/>
        <c:lblAlgn val="ctr"/>
        <c:lblOffset val="100"/>
        <c:tickLblSkip val="2"/>
        <c:noMultiLvlLbl val="0"/>
      </c:catAx>
      <c:valAx>
        <c:axId val="77577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40c5e0-8ffd-4c63-9d32-202178b0d9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FE-4A06-86D7-54672C627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8448"/>
        <c:axId val="775778840"/>
      </c:lineChart>
      <c:catAx>
        <c:axId val="77577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8840"/>
        <c:crosses val="autoZero"/>
        <c:auto val="1"/>
        <c:lblAlgn val="ctr"/>
        <c:lblOffset val="100"/>
        <c:tickLblSkip val="2"/>
        <c:noMultiLvlLbl val="0"/>
      </c:catAx>
      <c:valAx>
        <c:axId val="77577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016788-8d46-45f8-8b9f-cee474fb380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2E-4123-B372-09385EC5D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9624"/>
        <c:axId val="775780016"/>
      </c:lineChart>
      <c:catAx>
        <c:axId val="77577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80016"/>
        <c:crosses val="autoZero"/>
        <c:auto val="1"/>
        <c:lblAlgn val="ctr"/>
        <c:lblOffset val="100"/>
        <c:tickLblSkip val="2"/>
        <c:noMultiLvlLbl val="0"/>
      </c:catAx>
      <c:valAx>
        <c:axId val="77578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b2eff3-ceac-432c-8bb0-faddeca080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D2-4A84-B105-5EDD7ADC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8128"/>
        <c:axId val="749260480"/>
      </c:lineChart>
      <c:catAx>
        <c:axId val="74925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0480"/>
        <c:crosses val="autoZero"/>
        <c:auto val="1"/>
        <c:lblAlgn val="ctr"/>
        <c:lblOffset val="100"/>
        <c:tickLblSkip val="1"/>
        <c:noMultiLvlLbl val="0"/>
      </c:catAx>
      <c:valAx>
        <c:axId val="74926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51b81a-1c75-4fbc-90c2-4b7fe949ea6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50-4D2F-8313-3343E8691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0472"/>
        <c:axId val="749280864"/>
      </c:lineChart>
      <c:catAx>
        <c:axId val="7492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0864"/>
        <c:crosses val="autoZero"/>
        <c:auto val="1"/>
        <c:lblAlgn val="ctr"/>
        <c:lblOffset val="100"/>
        <c:tickLblSkip val="2"/>
        <c:noMultiLvlLbl val="0"/>
      </c:catAx>
      <c:valAx>
        <c:axId val="7492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aebfe08-6a04-4565-9315-1a6a5cb1c8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0A-4F30-8767-ED588D8DC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8056"/>
        <c:axId val="782418448"/>
      </c:lineChart>
      <c:catAx>
        <c:axId val="78241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8448"/>
        <c:crosses val="autoZero"/>
        <c:auto val="1"/>
        <c:lblAlgn val="ctr"/>
        <c:lblOffset val="100"/>
        <c:tickLblSkip val="2"/>
        <c:noMultiLvlLbl val="0"/>
      </c:catAx>
      <c:valAx>
        <c:axId val="78241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506e8fb-0784-4527-a1f3-45d437c023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A1-4327-8AAD-AC14D9335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9232"/>
        <c:axId val="782419624"/>
      </c:lineChart>
      <c:catAx>
        <c:axId val="78241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9624"/>
        <c:crosses val="autoZero"/>
        <c:auto val="1"/>
        <c:lblAlgn val="ctr"/>
        <c:lblOffset val="100"/>
        <c:tickLblSkip val="2"/>
        <c:noMultiLvlLbl val="0"/>
      </c:catAx>
      <c:valAx>
        <c:axId val="78241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394b3a-fb72-4d4b-b708-812bdb5e5ac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73-4E38-B736-A4F488EFD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0408"/>
        <c:axId val="782420800"/>
      </c:lineChart>
      <c:catAx>
        <c:axId val="78242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0800"/>
        <c:crosses val="autoZero"/>
        <c:auto val="1"/>
        <c:lblAlgn val="ctr"/>
        <c:lblOffset val="100"/>
        <c:tickLblSkip val="2"/>
        <c:noMultiLvlLbl val="0"/>
      </c:catAx>
      <c:valAx>
        <c:axId val="78242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c1f452-1666-46d7-b84e-a51adbee2b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DA-468B-BCDB-258E75776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1584"/>
        <c:axId val="782421976"/>
      </c:lineChart>
      <c:catAx>
        <c:axId val="78242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1976"/>
        <c:crosses val="autoZero"/>
        <c:auto val="1"/>
        <c:lblAlgn val="ctr"/>
        <c:lblOffset val="100"/>
        <c:tickLblSkip val="2"/>
        <c:noMultiLvlLbl val="0"/>
      </c:catAx>
      <c:valAx>
        <c:axId val="78242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7fc796-22ca-4e05-9d6b-7268944cc28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79-4ED8-9F10-721B38563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2760"/>
        <c:axId val="782423152"/>
      </c:lineChart>
      <c:catAx>
        <c:axId val="78242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3152"/>
        <c:crosses val="autoZero"/>
        <c:auto val="1"/>
        <c:lblAlgn val="ctr"/>
        <c:lblOffset val="100"/>
        <c:tickLblSkip val="2"/>
        <c:noMultiLvlLbl val="0"/>
      </c:catAx>
      <c:valAx>
        <c:axId val="78242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e76810c-9d9a-4f6c-acb2-b27d0561f38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F7-4718-BDFD-3E71A55CB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3936"/>
        <c:axId val="782424328"/>
      </c:lineChart>
      <c:catAx>
        <c:axId val="78242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4328"/>
        <c:crosses val="autoZero"/>
        <c:auto val="1"/>
        <c:lblAlgn val="ctr"/>
        <c:lblOffset val="100"/>
        <c:tickLblSkip val="2"/>
        <c:noMultiLvlLbl val="0"/>
      </c:catAx>
      <c:valAx>
        <c:axId val="78242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482638c-0945-439f-924e-04edaebce22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99-4A1B-97B7-CABEBE2B3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5112"/>
        <c:axId val="782425504"/>
      </c:lineChart>
      <c:catAx>
        <c:axId val="78242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5504"/>
        <c:crosses val="autoZero"/>
        <c:auto val="1"/>
        <c:lblAlgn val="ctr"/>
        <c:lblOffset val="100"/>
        <c:tickLblSkip val="2"/>
        <c:noMultiLvlLbl val="0"/>
      </c:catAx>
      <c:valAx>
        <c:axId val="78242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0e7e37-3ee9-4dcb-bed7-9e6df856b0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3D-478E-9B79-48B7853F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6288"/>
        <c:axId val="782426680"/>
      </c:lineChart>
      <c:catAx>
        <c:axId val="78242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6680"/>
        <c:crosses val="autoZero"/>
        <c:auto val="1"/>
        <c:lblAlgn val="ctr"/>
        <c:lblOffset val="100"/>
        <c:tickLblSkip val="2"/>
        <c:noMultiLvlLbl val="0"/>
      </c:catAx>
      <c:valAx>
        <c:axId val="78242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59e743-a73e-4abe-874f-60b2f8e4685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19-4A27-AF4E-73F9EEEA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7464"/>
        <c:axId val="782427856"/>
      </c:lineChart>
      <c:catAx>
        <c:axId val="78242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7856"/>
        <c:crosses val="autoZero"/>
        <c:auto val="1"/>
        <c:lblAlgn val="ctr"/>
        <c:lblOffset val="100"/>
        <c:tickLblSkip val="2"/>
        <c:noMultiLvlLbl val="0"/>
      </c:catAx>
      <c:valAx>
        <c:axId val="78242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6fdb406-9762-4b4a-bdce-c06adaf986b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62-4501-98EA-E83678A9D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8640"/>
        <c:axId val="782429032"/>
      </c:lineChart>
      <c:catAx>
        <c:axId val="78242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9032"/>
        <c:crosses val="autoZero"/>
        <c:auto val="1"/>
        <c:lblAlgn val="ctr"/>
        <c:lblOffset val="100"/>
        <c:tickLblSkip val="2"/>
        <c:noMultiLvlLbl val="0"/>
      </c:catAx>
      <c:valAx>
        <c:axId val="782429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cd8edf-1d0e-4b33-8e5b-d7e573627df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31-469B-8D30-8423D019B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1648"/>
        <c:axId val="749282040"/>
      </c:lineChart>
      <c:catAx>
        <c:axId val="7492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2040"/>
        <c:crosses val="autoZero"/>
        <c:auto val="1"/>
        <c:lblAlgn val="ctr"/>
        <c:lblOffset val="100"/>
        <c:tickLblSkip val="2"/>
        <c:noMultiLvlLbl val="0"/>
      </c:catAx>
      <c:valAx>
        <c:axId val="7492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2c7a98-974b-4208-8339-6b7f577b7a9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A3-48DF-AB74-F18CAC5B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9816"/>
        <c:axId val="782430208"/>
      </c:lineChart>
      <c:catAx>
        <c:axId val="78242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0208"/>
        <c:crosses val="autoZero"/>
        <c:auto val="1"/>
        <c:lblAlgn val="ctr"/>
        <c:lblOffset val="100"/>
        <c:tickLblSkip val="2"/>
        <c:noMultiLvlLbl val="0"/>
      </c:catAx>
      <c:valAx>
        <c:axId val="78243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faad78-bbb6-4446-a4ed-18e83cc780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32-435C-B617-1D51CD83C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0992"/>
        <c:axId val="782431384"/>
      </c:lineChart>
      <c:catAx>
        <c:axId val="78243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1384"/>
        <c:crosses val="autoZero"/>
        <c:auto val="1"/>
        <c:lblAlgn val="ctr"/>
        <c:lblOffset val="100"/>
        <c:tickLblSkip val="2"/>
        <c:noMultiLvlLbl val="0"/>
      </c:catAx>
      <c:valAx>
        <c:axId val="78243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83c3d2a-1bbe-4923-a8af-6284f1bbcde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C9-4B95-8CF6-320268466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2168"/>
        <c:axId val="782432560"/>
      </c:lineChart>
      <c:catAx>
        <c:axId val="78243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2560"/>
        <c:crosses val="autoZero"/>
        <c:auto val="1"/>
        <c:lblAlgn val="ctr"/>
        <c:lblOffset val="100"/>
        <c:tickLblSkip val="2"/>
        <c:noMultiLvlLbl val="0"/>
      </c:catAx>
      <c:valAx>
        <c:axId val="78243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88d02cf-9564-4cac-a7f9-e983a089d62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61-4C11-B539-E0432FD31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3344"/>
        <c:axId val="782433736"/>
      </c:lineChart>
      <c:catAx>
        <c:axId val="78243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3736"/>
        <c:crosses val="autoZero"/>
        <c:auto val="1"/>
        <c:lblAlgn val="ctr"/>
        <c:lblOffset val="100"/>
        <c:tickLblSkip val="2"/>
        <c:noMultiLvlLbl val="0"/>
      </c:catAx>
      <c:valAx>
        <c:axId val="78243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058c66-c46c-4344-a64f-aade8524ca0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7F-48BE-A919-1A4E6825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4520"/>
        <c:axId val="782434912"/>
      </c:lineChart>
      <c:catAx>
        <c:axId val="78243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4912"/>
        <c:crosses val="autoZero"/>
        <c:auto val="1"/>
        <c:lblAlgn val="ctr"/>
        <c:lblOffset val="100"/>
        <c:tickLblSkip val="2"/>
        <c:noMultiLvlLbl val="0"/>
      </c:catAx>
      <c:valAx>
        <c:axId val="78243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895de5-3d22-4cee-9868-dacca0dbee9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8E-46E2-896B-6444D01A1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5696"/>
        <c:axId val="782436088"/>
      </c:lineChart>
      <c:catAx>
        <c:axId val="78243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6088"/>
        <c:crosses val="autoZero"/>
        <c:auto val="1"/>
        <c:lblAlgn val="ctr"/>
        <c:lblOffset val="100"/>
        <c:tickLblSkip val="2"/>
        <c:noMultiLvlLbl val="0"/>
      </c:catAx>
      <c:valAx>
        <c:axId val="78243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d093cc-bc35-4e60-90ef-769fdd704fe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CF-412F-88C7-CCBAB6BC1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6872"/>
        <c:axId val="782437264"/>
      </c:lineChart>
      <c:catAx>
        <c:axId val="78243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7264"/>
        <c:crosses val="autoZero"/>
        <c:auto val="1"/>
        <c:lblAlgn val="ctr"/>
        <c:lblOffset val="100"/>
        <c:tickLblSkip val="2"/>
        <c:noMultiLvlLbl val="0"/>
      </c:catAx>
      <c:valAx>
        <c:axId val="78243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8bf29d-fa95-4517-a8e4-f80e4d3d4e8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72-4332-80A5-FAFD16023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8048"/>
        <c:axId val="782438440"/>
      </c:lineChart>
      <c:catAx>
        <c:axId val="78243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8440"/>
        <c:crosses val="autoZero"/>
        <c:auto val="1"/>
        <c:lblAlgn val="ctr"/>
        <c:lblOffset val="100"/>
        <c:tickLblSkip val="2"/>
        <c:noMultiLvlLbl val="0"/>
      </c:catAx>
      <c:valAx>
        <c:axId val="78243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021f6c-9495-490b-8e50-61d642e39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B5-467C-8944-EDC0146ED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9224"/>
        <c:axId val="782439616"/>
      </c:lineChart>
      <c:catAx>
        <c:axId val="78243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9616"/>
        <c:crosses val="autoZero"/>
        <c:auto val="1"/>
        <c:lblAlgn val="ctr"/>
        <c:lblOffset val="100"/>
        <c:tickLblSkip val="2"/>
        <c:noMultiLvlLbl val="0"/>
      </c:catAx>
      <c:valAx>
        <c:axId val="78243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543a35b-336a-48d3-af4f-534cabffa14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9C-41AC-B8FD-7F724F3FD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400"/>
        <c:axId val="782440792"/>
      </c:lineChart>
      <c:catAx>
        <c:axId val="78244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0792"/>
        <c:crosses val="autoZero"/>
        <c:auto val="1"/>
        <c:lblAlgn val="ctr"/>
        <c:lblOffset val="100"/>
        <c:tickLblSkip val="2"/>
        <c:noMultiLvlLbl val="0"/>
      </c:catAx>
      <c:valAx>
        <c:axId val="78244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b8a6867-23a2-4a58-b921-59f15498513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DF-4CB1-AE46-78C48E0AC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2824"/>
        <c:axId val="749283216"/>
      </c:lineChart>
      <c:catAx>
        <c:axId val="7492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3216"/>
        <c:crosses val="autoZero"/>
        <c:auto val="1"/>
        <c:lblAlgn val="ctr"/>
        <c:lblOffset val="100"/>
        <c:tickLblSkip val="2"/>
        <c:noMultiLvlLbl val="0"/>
      </c:catAx>
      <c:valAx>
        <c:axId val="7492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19f8df9-649e-47f2-ae81-ffd1a03ecb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76-4C86-A066-7AA155CF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1576"/>
        <c:axId val="782441968"/>
      </c:lineChart>
      <c:catAx>
        <c:axId val="78244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1968"/>
        <c:crosses val="autoZero"/>
        <c:auto val="1"/>
        <c:lblAlgn val="ctr"/>
        <c:lblOffset val="100"/>
        <c:tickLblSkip val="2"/>
        <c:noMultiLvlLbl val="0"/>
      </c:catAx>
      <c:valAx>
        <c:axId val="78244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05b0f70-59f8-44c7-949d-08054a429e3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49-4996-A2AE-409F800C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2752"/>
        <c:axId val="782443144"/>
      </c:lineChart>
      <c:catAx>
        <c:axId val="78244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3144"/>
        <c:crosses val="autoZero"/>
        <c:auto val="1"/>
        <c:lblAlgn val="ctr"/>
        <c:lblOffset val="100"/>
        <c:tickLblSkip val="2"/>
        <c:noMultiLvlLbl val="0"/>
      </c:catAx>
      <c:valAx>
        <c:axId val="78244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476e5e-0430-44eb-9fbe-6e05546a168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31-42C8-B937-FB31D37C7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3928"/>
        <c:axId val="782444320"/>
      </c:lineChart>
      <c:catAx>
        <c:axId val="78244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4320"/>
        <c:crosses val="autoZero"/>
        <c:auto val="1"/>
        <c:lblAlgn val="ctr"/>
        <c:lblOffset val="100"/>
        <c:tickLblSkip val="2"/>
        <c:noMultiLvlLbl val="0"/>
      </c:catAx>
      <c:valAx>
        <c:axId val="78244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b6b0fc-9258-4947-b51c-facb1e35c60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52-40DC-9788-AC8F55472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5104"/>
        <c:axId val="782445496"/>
      </c:lineChart>
      <c:catAx>
        <c:axId val="78244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5496"/>
        <c:crosses val="autoZero"/>
        <c:auto val="1"/>
        <c:lblAlgn val="ctr"/>
        <c:lblOffset val="100"/>
        <c:tickLblSkip val="2"/>
        <c:noMultiLvlLbl val="0"/>
      </c:catAx>
      <c:valAx>
        <c:axId val="78244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b72b65-490e-4f4e-a7d9-6a1ce6b0f72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AD2E-48A1-8546-7882BA7C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6280"/>
        <c:axId val="782446672"/>
      </c:lineChart>
      <c:catAx>
        <c:axId val="78244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6672"/>
        <c:crosses val="autoZero"/>
        <c:auto val="1"/>
        <c:lblAlgn val="ctr"/>
        <c:lblOffset val="100"/>
        <c:tickLblSkip val="1"/>
        <c:noMultiLvlLbl val="0"/>
      </c:catAx>
      <c:valAx>
        <c:axId val="78244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3f0a5c9-d973-4f19-828b-2701f6912c7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C2-457A-832D-7E1EB367B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7456"/>
        <c:axId val="782447848"/>
      </c:lineChart>
      <c:catAx>
        <c:axId val="78244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7848"/>
        <c:crosses val="autoZero"/>
        <c:auto val="1"/>
        <c:lblAlgn val="ctr"/>
        <c:lblOffset val="100"/>
        <c:tickLblSkip val="1"/>
        <c:noMultiLvlLbl val="0"/>
      </c:catAx>
      <c:valAx>
        <c:axId val="78244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828e7f7-b7b7-4588-846a-2077ef49de6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2F-44D4-B8B6-F6A6510DF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8632"/>
        <c:axId val="782449024"/>
      </c:lineChart>
      <c:catAx>
        <c:axId val="78244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9024"/>
        <c:crosses val="autoZero"/>
        <c:auto val="1"/>
        <c:lblAlgn val="ctr"/>
        <c:lblOffset val="100"/>
        <c:tickLblSkip val="1"/>
        <c:noMultiLvlLbl val="0"/>
      </c:catAx>
      <c:valAx>
        <c:axId val="78244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d2e04b-b4fa-4447-abbf-7a6bdfe72e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1D-49C1-80F5-F7C1C0F36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9808"/>
        <c:axId val="782450200"/>
      </c:lineChart>
      <c:catAx>
        <c:axId val="78244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50200"/>
        <c:crosses val="autoZero"/>
        <c:auto val="1"/>
        <c:lblAlgn val="ctr"/>
        <c:lblOffset val="100"/>
        <c:tickLblSkip val="2"/>
        <c:noMultiLvlLbl val="0"/>
      </c:catAx>
      <c:valAx>
        <c:axId val="78245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b3b27d-76ed-4f25-8d32-98397c59329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BC-407E-AE88-29B432CCA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19040"/>
        <c:axId val="784319432"/>
      </c:lineChart>
      <c:catAx>
        <c:axId val="78431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19432"/>
        <c:crosses val="autoZero"/>
        <c:auto val="1"/>
        <c:lblAlgn val="ctr"/>
        <c:lblOffset val="100"/>
        <c:tickLblSkip val="2"/>
        <c:noMultiLvlLbl val="0"/>
      </c:catAx>
      <c:valAx>
        <c:axId val="78431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43a765-0082-4cb0-b088-9ce65fe2bcb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72-43B4-8464-1884FAF9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0216"/>
        <c:axId val="784320608"/>
      </c:lineChart>
      <c:catAx>
        <c:axId val="78432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0608"/>
        <c:crosses val="autoZero"/>
        <c:auto val="1"/>
        <c:lblAlgn val="ctr"/>
        <c:lblOffset val="100"/>
        <c:tickLblSkip val="2"/>
        <c:noMultiLvlLbl val="0"/>
      </c:catAx>
      <c:valAx>
        <c:axId val="78432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5e19d3-014d-440d-a409-94f01fea745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4F-4795-998C-0BEF5505C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4000"/>
        <c:axId val="749284392"/>
      </c:lineChart>
      <c:catAx>
        <c:axId val="7492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4392"/>
        <c:crosses val="autoZero"/>
        <c:auto val="1"/>
        <c:lblAlgn val="ctr"/>
        <c:lblOffset val="100"/>
        <c:tickLblSkip val="2"/>
        <c:noMultiLvlLbl val="0"/>
      </c:catAx>
      <c:valAx>
        <c:axId val="7492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51b756-47b4-46b2-91d6-1ee16341dd4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E1-450E-B646-C38F0D45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1392"/>
        <c:axId val="784321784"/>
      </c:lineChart>
      <c:catAx>
        <c:axId val="78432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1784"/>
        <c:crosses val="autoZero"/>
        <c:auto val="1"/>
        <c:lblAlgn val="ctr"/>
        <c:lblOffset val="100"/>
        <c:tickLblSkip val="2"/>
        <c:noMultiLvlLbl val="0"/>
      </c:catAx>
      <c:valAx>
        <c:axId val="78432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8311d8-cb18-4199-bb5d-70b2d088989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B3-4BEB-B5E1-943D549A0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2568"/>
        <c:axId val="784322960"/>
      </c:lineChart>
      <c:catAx>
        <c:axId val="78432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2960"/>
        <c:crosses val="autoZero"/>
        <c:auto val="1"/>
        <c:lblAlgn val="ctr"/>
        <c:lblOffset val="100"/>
        <c:tickLblSkip val="2"/>
        <c:noMultiLvlLbl val="0"/>
      </c:catAx>
      <c:valAx>
        <c:axId val="78432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c2bd25-e553-4654-b609-cad52259ab9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01-4F15-B5CB-C59CC359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3744"/>
        <c:axId val="784324136"/>
      </c:lineChart>
      <c:catAx>
        <c:axId val="78432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4136"/>
        <c:crosses val="autoZero"/>
        <c:auto val="1"/>
        <c:lblAlgn val="ctr"/>
        <c:lblOffset val="100"/>
        <c:tickLblSkip val="2"/>
        <c:noMultiLvlLbl val="0"/>
      </c:catAx>
      <c:valAx>
        <c:axId val="78432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3e7c5df-d49c-4e7f-9da3-ad808ab145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56-4428-AAE1-FFD76586B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4920"/>
        <c:axId val="784325312"/>
      </c:lineChart>
      <c:catAx>
        <c:axId val="78432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5312"/>
        <c:crosses val="autoZero"/>
        <c:auto val="1"/>
        <c:lblAlgn val="ctr"/>
        <c:lblOffset val="100"/>
        <c:tickLblSkip val="2"/>
        <c:noMultiLvlLbl val="0"/>
      </c:catAx>
      <c:valAx>
        <c:axId val="78432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ec2f82-f285-49b7-9005-9e8cdbfe27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40-4FBD-9526-87FC4F142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6096"/>
        <c:axId val="784326488"/>
      </c:lineChart>
      <c:catAx>
        <c:axId val="78432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6488"/>
        <c:crosses val="autoZero"/>
        <c:auto val="1"/>
        <c:lblAlgn val="ctr"/>
        <c:lblOffset val="100"/>
        <c:tickLblSkip val="2"/>
        <c:noMultiLvlLbl val="0"/>
      </c:catAx>
      <c:valAx>
        <c:axId val="78432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7a1da5-2713-458f-b793-065b2c1d05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F3-46EA-940D-C0C665B32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7272"/>
        <c:axId val="784327664"/>
      </c:lineChart>
      <c:catAx>
        <c:axId val="78432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7664"/>
        <c:crosses val="autoZero"/>
        <c:auto val="1"/>
        <c:lblAlgn val="ctr"/>
        <c:lblOffset val="100"/>
        <c:tickLblSkip val="2"/>
        <c:noMultiLvlLbl val="0"/>
      </c:catAx>
      <c:valAx>
        <c:axId val="78432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1781bb8-7acf-4393-8bc4-e44b942ec04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FC-43F3-8BCB-55E458908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8448"/>
        <c:axId val="784328840"/>
      </c:lineChart>
      <c:catAx>
        <c:axId val="78432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8840"/>
        <c:crosses val="autoZero"/>
        <c:auto val="1"/>
        <c:lblAlgn val="ctr"/>
        <c:lblOffset val="100"/>
        <c:tickLblSkip val="2"/>
        <c:noMultiLvlLbl val="0"/>
      </c:catAx>
      <c:valAx>
        <c:axId val="78432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4d387f-523c-4add-8b50-0d724bc5271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E1-41B5-98A5-4B4E7D178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9624"/>
        <c:axId val="784330016"/>
      </c:lineChart>
      <c:catAx>
        <c:axId val="78432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0016"/>
        <c:crosses val="autoZero"/>
        <c:auto val="1"/>
        <c:lblAlgn val="ctr"/>
        <c:lblOffset val="100"/>
        <c:tickLblSkip val="2"/>
        <c:noMultiLvlLbl val="0"/>
      </c:catAx>
      <c:valAx>
        <c:axId val="78433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0f59b7c-3f64-4502-8fe5-a19ee5e1eb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60-4C8F-B7FE-F15AC489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0800"/>
        <c:axId val="784331192"/>
      </c:lineChart>
      <c:catAx>
        <c:axId val="784330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1192"/>
        <c:crosses val="autoZero"/>
        <c:auto val="1"/>
        <c:lblAlgn val="ctr"/>
        <c:lblOffset val="100"/>
        <c:tickLblSkip val="2"/>
        <c:noMultiLvlLbl val="0"/>
      </c:catAx>
      <c:valAx>
        <c:axId val="784331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7a22415-5a29-402d-a636-a7424a744a8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03-4BB5-B862-233F23C95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1976"/>
        <c:axId val="784332368"/>
      </c:lineChart>
      <c:catAx>
        <c:axId val="784331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2368"/>
        <c:crosses val="autoZero"/>
        <c:auto val="1"/>
        <c:lblAlgn val="ctr"/>
        <c:lblOffset val="100"/>
        <c:tickLblSkip val="2"/>
        <c:noMultiLvlLbl val="0"/>
      </c:catAx>
      <c:valAx>
        <c:axId val="78433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a4e1a8-76b5-4c25-9a7d-0920b087a7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D5-4CBD-8502-A17D3BCA2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5176"/>
        <c:axId val="749285568"/>
      </c:lineChart>
      <c:catAx>
        <c:axId val="7492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5568"/>
        <c:crosses val="autoZero"/>
        <c:auto val="1"/>
        <c:lblAlgn val="ctr"/>
        <c:lblOffset val="100"/>
        <c:tickLblSkip val="2"/>
        <c:noMultiLvlLbl val="0"/>
      </c:catAx>
      <c:valAx>
        <c:axId val="7492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668ec4-f73d-49c0-9aaf-28ea10c8e0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C6-49F4-AFF5-34EB9817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3152"/>
        <c:axId val="784333544"/>
      </c:lineChart>
      <c:catAx>
        <c:axId val="78433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3544"/>
        <c:crosses val="autoZero"/>
        <c:auto val="1"/>
        <c:lblAlgn val="ctr"/>
        <c:lblOffset val="100"/>
        <c:tickLblSkip val="2"/>
        <c:noMultiLvlLbl val="0"/>
      </c:catAx>
      <c:valAx>
        <c:axId val="78433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c5e5aa-64b5-4f50-b97b-4f103fffa0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05-45F0-92D8-1603C9E44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4328"/>
        <c:axId val="784334720"/>
      </c:lineChart>
      <c:catAx>
        <c:axId val="78433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4720"/>
        <c:crosses val="autoZero"/>
        <c:auto val="1"/>
        <c:lblAlgn val="ctr"/>
        <c:lblOffset val="100"/>
        <c:tickLblSkip val="2"/>
        <c:noMultiLvlLbl val="0"/>
      </c:catAx>
      <c:valAx>
        <c:axId val="78433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7fe8200-f471-49a4-9514-d8b3487f08b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48-4E7D-A788-D3B6E664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5504"/>
        <c:axId val="784335896"/>
      </c:lineChart>
      <c:catAx>
        <c:axId val="78433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5896"/>
        <c:crosses val="autoZero"/>
        <c:auto val="1"/>
        <c:lblAlgn val="ctr"/>
        <c:lblOffset val="100"/>
        <c:tickLblSkip val="2"/>
        <c:noMultiLvlLbl val="0"/>
      </c:catAx>
      <c:valAx>
        <c:axId val="78433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c58dda-6ccc-4886-9881-b9c2b04fa7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F2-4D29-B298-FA1E5C3A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6680"/>
        <c:axId val="784337072"/>
      </c:lineChart>
      <c:catAx>
        <c:axId val="78433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7072"/>
        <c:crosses val="autoZero"/>
        <c:auto val="1"/>
        <c:lblAlgn val="ctr"/>
        <c:lblOffset val="100"/>
        <c:tickLblSkip val="1"/>
        <c:noMultiLvlLbl val="0"/>
      </c:catAx>
      <c:valAx>
        <c:axId val="78433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bc4068-591d-4a66-a373-351c37cd29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5B-4A38-99B9-3CD79FBB6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7856"/>
        <c:axId val="784338248"/>
      </c:lineChart>
      <c:catAx>
        <c:axId val="784337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8248"/>
        <c:crosses val="autoZero"/>
        <c:auto val="1"/>
        <c:lblAlgn val="ctr"/>
        <c:lblOffset val="100"/>
        <c:tickLblSkip val="1"/>
        <c:noMultiLvlLbl val="0"/>
      </c:catAx>
      <c:valAx>
        <c:axId val="784338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2fbb15-0950-4cfe-b0be-9aa977ccb7a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58-45EC-B2A1-BB20CE04C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9032"/>
        <c:axId val="784339424"/>
      </c:lineChart>
      <c:catAx>
        <c:axId val="78433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9424"/>
        <c:crosses val="autoZero"/>
        <c:auto val="1"/>
        <c:lblAlgn val="ctr"/>
        <c:lblOffset val="100"/>
        <c:tickLblSkip val="2"/>
        <c:noMultiLvlLbl val="0"/>
      </c:catAx>
      <c:valAx>
        <c:axId val="784339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0265dc-3ea7-4702-b09c-ce852a0d87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A9-4B88-8702-7DDEC8BF6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0208"/>
        <c:axId val="784340600"/>
      </c:lineChart>
      <c:catAx>
        <c:axId val="784340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0600"/>
        <c:crosses val="autoZero"/>
        <c:auto val="1"/>
        <c:lblAlgn val="ctr"/>
        <c:lblOffset val="100"/>
        <c:tickLblSkip val="2"/>
        <c:noMultiLvlLbl val="0"/>
      </c:catAx>
      <c:valAx>
        <c:axId val="784340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c46f685-f808-44b3-93a3-aa13000a999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42-469B-8BF1-79919491E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1384"/>
        <c:axId val="784341776"/>
      </c:lineChart>
      <c:catAx>
        <c:axId val="784341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1776"/>
        <c:crosses val="autoZero"/>
        <c:auto val="1"/>
        <c:lblAlgn val="ctr"/>
        <c:lblOffset val="100"/>
        <c:tickLblSkip val="2"/>
        <c:noMultiLvlLbl val="0"/>
      </c:catAx>
      <c:valAx>
        <c:axId val="784341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c600db7-9c8e-4628-bbe9-b9005e85cc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2C-49B6-B357-3BF9D7DA0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2560"/>
        <c:axId val="784342952"/>
      </c:lineChart>
      <c:catAx>
        <c:axId val="784342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2952"/>
        <c:crosses val="autoZero"/>
        <c:auto val="1"/>
        <c:lblAlgn val="ctr"/>
        <c:lblOffset val="100"/>
        <c:tickLblSkip val="2"/>
        <c:noMultiLvlLbl val="0"/>
      </c:catAx>
      <c:valAx>
        <c:axId val="784342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ad113e-8485-4ce5-908e-31e00ec294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07-44F9-A293-EE5FE89A7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3736"/>
        <c:axId val="784344128"/>
      </c:lineChart>
      <c:catAx>
        <c:axId val="784343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4128"/>
        <c:crosses val="autoZero"/>
        <c:auto val="1"/>
        <c:lblAlgn val="ctr"/>
        <c:lblOffset val="100"/>
        <c:tickLblSkip val="2"/>
        <c:noMultiLvlLbl val="0"/>
      </c:catAx>
      <c:valAx>
        <c:axId val="784344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3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b30418-ea8e-4e43-9462-fa485ba70ba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FE-493C-BD70-ED5A8F45E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6352"/>
        <c:axId val="749286744"/>
      </c:lineChart>
      <c:catAx>
        <c:axId val="7492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6744"/>
        <c:crosses val="autoZero"/>
        <c:auto val="1"/>
        <c:lblAlgn val="ctr"/>
        <c:lblOffset val="100"/>
        <c:tickLblSkip val="1"/>
        <c:noMultiLvlLbl val="0"/>
      </c:catAx>
      <c:valAx>
        <c:axId val="7492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7a2c99-4649-4845-a041-b6beb22ed2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4B-47FA-862F-5B77437B6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4912"/>
        <c:axId val="784345304"/>
      </c:lineChart>
      <c:catAx>
        <c:axId val="784344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5304"/>
        <c:crosses val="autoZero"/>
        <c:auto val="1"/>
        <c:lblAlgn val="ctr"/>
        <c:lblOffset val="100"/>
        <c:tickLblSkip val="2"/>
        <c:noMultiLvlLbl val="0"/>
      </c:catAx>
      <c:valAx>
        <c:axId val="784345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5d3c86f-a681-4fff-8ce3-b06bd855efa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B6-487E-BEEB-33E63FD5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6088"/>
        <c:axId val="784346480"/>
      </c:lineChart>
      <c:catAx>
        <c:axId val="784346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6480"/>
        <c:crosses val="autoZero"/>
        <c:auto val="1"/>
        <c:lblAlgn val="ctr"/>
        <c:lblOffset val="100"/>
        <c:tickLblSkip val="2"/>
        <c:noMultiLvlLbl val="0"/>
      </c:catAx>
      <c:valAx>
        <c:axId val="78434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18b3c9-5d20-417d-9511-a9b92644e0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01-4AD3-89CE-506FF0159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7264"/>
        <c:axId val="784347656"/>
      </c:lineChart>
      <c:catAx>
        <c:axId val="784347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7656"/>
        <c:crosses val="autoZero"/>
        <c:auto val="1"/>
        <c:lblAlgn val="ctr"/>
        <c:lblOffset val="100"/>
        <c:tickLblSkip val="2"/>
        <c:noMultiLvlLbl val="0"/>
      </c:catAx>
      <c:valAx>
        <c:axId val="784347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d7e0140-b2ab-4b0e-ae29-ccb6543cd4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29-4097-A5C8-7A77E250A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8440"/>
        <c:axId val="784348832"/>
      </c:lineChart>
      <c:catAx>
        <c:axId val="784348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8832"/>
        <c:crosses val="autoZero"/>
        <c:auto val="1"/>
        <c:lblAlgn val="ctr"/>
        <c:lblOffset val="100"/>
        <c:tickLblSkip val="2"/>
        <c:noMultiLvlLbl val="0"/>
      </c:catAx>
      <c:valAx>
        <c:axId val="784348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1f37bae-878c-46fb-bf9e-d3c562ee35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29-4528-ACD9-1F8B86513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9616"/>
        <c:axId val="784350008"/>
      </c:lineChart>
      <c:catAx>
        <c:axId val="784349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0008"/>
        <c:crosses val="autoZero"/>
        <c:auto val="1"/>
        <c:lblAlgn val="ctr"/>
        <c:lblOffset val="100"/>
        <c:tickLblSkip val="2"/>
        <c:noMultiLvlLbl val="0"/>
      </c:catAx>
      <c:valAx>
        <c:axId val="78435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a913c39-5112-402e-99f8-2a8eb68aedb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4C-4F8B-B6F9-5B64AE0C9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0792"/>
        <c:axId val="784351184"/>
      </c:lineChart>
      <c:catAx>
        <c:axId val="78435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1184"/>
        <c:crosses val="autoZero"/>
        <c:auto val="1"/>
        <c:lblAlgn val="ctr"/>
        <c:lblOffset val="100"/>
        <c:tickLblSkip val="2"/>
        <c:noMultiLvlLbl val="0"/>
      </c:catAx>
      <c:valAx>
        <c:axId val="78435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a7b6209-ea77-455c-91b0-0295f17e4ad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AF-4162-A29F-07A7D1540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1968"/>
        <c:axId val="784352360"/>
      </c:lineChart>
      <c:catAx>
        <c:axId val="78435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2360"/>
        <c:crosses val="autoZero"/>
        <c:auto val="1"/>
        <c:lblAlgn val="ctr"/>
        <c:lblOffset val="100"/>
        <c:tickLblSkip val="2"/>
        <c:noMultiLvlLbl val="0"/>
      </c:catAx>
      <c:valAx>
        <c:axId val="78435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ba5094-6821-42f1-8bd6-26c1d6c35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A2-4D8D-B426-2C1591F22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3144"/>
        <c:axId val="784353536"/>
      </c:lineChart>
      <c:catAx>
        <c:axId val="78435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3536"/>
        <c:crosses val="autoZero"/>
        <c:auto val="1"/>
        <c:lblAlgn val="ctr"/>
        <c:lblOffset val="100"/>
        <c:tickLblSkip val="2"/>
        <c:noMultiLvlLbl val="0"/>
      </c:catAx>
      <c:valAx>
        <c:axId val="78435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bb00e02-174d-41d2-9003-660d2513da3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12-4B9C-A121-3E184DBC1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4320"/>
        <c:axId val="784354712"/>
      </c:lineChart>
      <c:catAx>
        <c:axId val="78435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4712"/>
        <c:crosses val="autoZero"/>
        <c:auto val="1"/>
        <c:lblAlgn val="ctr"/>
        <c:lblOffset val="100"/>
        <c:tickLblSkip val="2"/>
        <c:noMultiLvlLbl val="0"/>
      </c:catAx>
      <c:valAx>
        <c:axId val="78435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a302f3d-e554-4792-8730-91c9e877da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F2-40B4-8BE7-52AE79B71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5496"/>
        <c:axId val="784355888"/>
      </c:lineChart>
      <c:catAx>
        <c:axId val="78435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5888"/>
        <c:crosses val="autoZero"/>
        <c:auto val="1"/>
        <c:lblAlgn val="ctr"/>
        <c:lblOffset val="100"/>
        <c:tickLblSkip val="2"/>
        <c:noMultiLvlLbl val="0"/>
      </c:catAx>
      <c:valAx>
        <c:axId val="78435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c107b9c-0fac-45f6-bb6c-13530841a43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80-4FDD-AF09-4CD034BC1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7528"/>
        <c:axId val="749287920"/>
      </c:lineChart>
      <c:catAx>
        <c:axId val="7492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7920"/>
        <c:crosses val="autoZero"/>
        <c:auto val="1"/>
        <c:lblAlgn val="ctr"/>
        <c:lblOffset val="100"/>
        <c:tickLblSkip val="1"/>
        <c:noMultiLvlLbl val="0"/>
      </c:catAx>
      <c:valAx>
        <c:axId val="7492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96f4b2-fbdf-4859-98cf-ae281ca84e1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63-4669-A916-F0A12F616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6672"/>
        <c:axId val="784357064"/>
      </c:lineChart>
      <c:catAx>
        <c:axId val="78435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7064"/>
        <c:crosses val="autoZero"/>
        <c:auto val="1"/>
        <c:lblAlgn val="ctr"/>
        <c:lblOffset val="100"/>
        <c:tickLblSkip val="2"/>
        <c:noMultiLvlLbl val="0"/>
      </c:catAx>
      <c:valAx>
        <c:axId val="78435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84af1cc-5503-44c5-9338-4fb78ced178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FA49-412A-9FF2-F262ECDD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7848"/>
        <c:axId val="784358240"/>
      </c:lineChart>
      <c:catAx>
        <c:axId val="78435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8240"/>
        <c:crosses val="autoZero"/>
        <c:auto val="1"/>
        <c:lblAlgn val="ctr"/>
        <c:lblOffset val="100"/>
        <c:tickLblSkip val="1"/>
        <c:noMultiLvlLbl val="0"/>
      </c:catAx>
      <c:valAx>
        <c:axId val="78435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d10c35-ce74-4cb3-8509-7e2a6a8e932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74CC-41F6-9264-E49DF113C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9024"/>
        <c:axId val="784359416"/>
      </c:lineChart>
      <c:catAx>
        <c:axId val="78435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9416"/>
        <c:crosses val="autoZero"/>
        <c:auto val="1"/>
        <c:lblAlgn val="ctr"/>
        <c:lblOffset val="100"/>
        <c:tickLblSkip val="1"/>
        <c:noMultiLvlLbl val="0"/>
      </c:catAx>
      <c:valAx>
        <c:axId val="78435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e681ea-6019-4a21-9d30-bdc3c3e2c8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947F-4D2E-9BFE-037893CC0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0200"/>
        <c:axId val="784360592"/>
      </c:lineChart>
      <c:catAx>
        <c:axId val="784360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0592"/>
        <c:crosses val="autoZero"/>
        <c:auto val="1"/>
        <c:lblAlgn val="ctr"/>
        <c:lblOffset val="100"/>
        <c:tickLblSkip val="1"/>
        <c:noMultiLvlLbl val="0"/>
      </c:catAx>
      <c:valAx>
        <c:axId val="784360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0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3e792e-2bf9-43d3-afa2-eecc26030ec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10C7-4532-BF0B-64D6F40BE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1376"/>
        <c:axId val="784361768"/>
      </c:lineChart>
      <c:catAx>
        <c:axId val="784361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1768"/>
        <c:crosses val="autoZero"/>
        <c:auto val="1"/>
        <c:lblAlgn val="ctr"/>
        <c:lblOffset val="100"/>
        <c:tickLblSkip val="1"/>
        <c:noMultiLvlLbl val="0"/>
      </c:catAx>
      <c:valAx>
        <c:axId val="784361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61e0662-f91b-4ec5-82a9-079ee16a955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4247-4460-8E5F-F1C1D9651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2552"/>
        <c:axId val="784362944"/>
      </c:lineChart>
      <c:catAx>
        <c:axId val="784362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2944"/>
        <c:crosses val="autoZero"/>
        <c:auto val="1"/>
        <c:lblAlgn val="ctr"/>
        <c:lblOffset val="100"/>
        <c:tickLblSkip val="1"/>
        <c:noMultiLvlLbl val="0"/>
      </c:catAx>
      <c:valAx>
        <c:axId val="784362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3f2a2c0-0c40-4eb1-a4ff-224e8f581ff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2E9B-424E-8CE9-BA3DBB612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3728"/>
        <c:axId val="784364120"/>
      </c:lineChart>
      <c:catAx>
        <c:axId val="784363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4120"/>
        <c:crosses val="autoZero"/>
        <c:auto val="1"/>
        <c:lblAlgn val="ctr"/>
        <c:lblOffset val="100"/>
        <c:tickLblSkip val="1"/>
        <c:noMultiLvlLbl val="0"/>
      </c:catAx>
      <c:valAx>
        <c:axId val="784364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94d727-bbc7-47a5-931e-5123b09f615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24-46B6-9CAC-D3556955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8704"/>
        <c:axId val="749289096"/>
      </c:lineChart>
      <c:catAx>
        <c:axId val="7492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9096"/>
        <c:crosses val="autoZero"/>
        <c:auto val="1"/>
        <c:lblAlgn val="ctr"/>
        <c:lblOffset val="100"/>
        <c:tickLblSkip val="2"/>
        <c:noMultiLvlLbl val="0"/>
      </c:catAx>
      <c:valAx>
        <c:axId val="7492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ff7e0e-dc8a-4cf1-ab2c-60b11674cd5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C5-4A12-B46E-E5CAF1695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9880"/>
        <c:axId val="749290272"/>
      </c:lineChart>
      <c:catAx>
        <c:axId val="7492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0272"/>
        <c:crosses val="autoZero"/>
        <c:auto val="1"/>
        <c:lblAlgn val="ctr"/>
        <c:lblOffset val="100"/>
        <c:tickLblSkip val="2"/>
        <c:noMultiLvlLbl val="0"/>
      </c:catAx>
      <c:valAx>
        <c:axId val="7492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24d35db-ad57-45fc-add6-15ebe1ecbab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FC-4C74-AD11-946007881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1056"/>
        <c:axId val="749291448"/>
      </c:lineChart>
      <c:catAx>
        <c:axId val="7492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1448"/>
        <c:crosses val="autoZero"/>
        <c:auto val="1"/>
        <c:lblAlgn val="ctr"/>
        <c:lblOffset val="100"/>
        <c:tickLblSkip val="2"/>
        <c:noMultiLvlLbl val="0"/>
      </c:catAx>
      <c:valAx>
        <c:axId val="7492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a3bc04-d812-47f1-becf-75fefb9bd4d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C4-4C97-A555-3E9481AF1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7344"/>
        <c:axId val="749255384"/>
      </c:lineChart>
      <c:catAx>
        <c:axId val="749257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5384"/>
        <c:crosses val="autoZero"/>
        <c:auto val="1"/>
        <c:lblAlgn val="ctr"/>
        <c:lblOffset val="100"/>
        <c:tickLblSkip val="1"/>
        <c:noMultiLvlLbl val="0"/>
      </c:catAx>
      <c:valAx>
        <c:axId val="749255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4db39d-17f1-4644-8b58-f4287094326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43-4070-A8F2-45FE4A724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2232"/>
        <c:axId val="749292624"/>
      </c:lineChart>
      <c:catAx>
        <c:axId val="7492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2624"/>
        <c:crosses val="autoZero"/>
        <c:auto val="1"/>
        <c:lblAlgn val="ctr"/>
        <c:lblOffset val="100"/>
        <c:tickLblSkip val="2"/>
        <c:noMultiLvlLbl val="0"/>
      </c:catAx>
      <c:valAx>
        <c:axId val="7492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d5f5910-140d-4791-9751-2db9535d612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F0-4639-94AF-58A4D8D2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3408"/>
        <c:axId val="749293800"/>
      </c:lineChart>
      <c:catAx>
        <c:axId val="7492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3800"/>
        <c:crosses val="autoZero"/>
        <c:auto val="1"/>
        <c:lblAlgn val="ctr"/>
        <c:lblOffset val="100"/>
        <c:tickLblSkip val="1"/>
        <c:noMultiLvlLbl val="0"/>
      </c:catAx>
      <c:valAx>
        <c:axId val="7492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637c2c2-f590-4cd9-8ab7-89fd5518b5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FE-4FFC-92F0-D5A126D80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4584"/>
        <c:axId val="749294976"/>
      </c:lineChart>
      <c:catAx>
        <c:axId val="7492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4976"/>
        <c:crosses val="autoZero"/>
        <c:auto val="1"/>
        <c:lblAlgn val="ctr"/>
        <c:lblOffset val="100"/>
        <c:tickLblSkip val="1"/>
        <c:noMultiLvlLbl val="0"/>
      </c:catAx>
      <c:valAx>
        <c:axId val="7492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6d7e308-928f-456b-96a5-fbe918075a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68-4C92-A17A-625210BF6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5304"/>
        <c:axId val="769545696"/>
      </c:lineChart>
      <c:catAx>
        <c:axId val="76954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5696"/>
        <c:crosses val="autoZero"/>
        <c:auto val="1"/>
        <c:lblAlgn val="ctr"/>
        <c:lblOffset val="100"/>
        <c:tickLblSkip val="1"/>
        <c:noMultiLvlLbl val="0"/>
      </c:catAx>
      <c:valAx>
        <c:axId val="76954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95b8b73-5672-4ce9-86dd-cf70831342e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4B-479B-B558-60D5F1ABF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6480"/>
        <c:axId val="769546872"/>
      </c:lineChart>
      <c:catAx>
        <c:axId val="76954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6872"/>
        <c:crosses val="autoZero"/>
        <c:auto val="1"/>
        <c:lblAlgn val="ctr"/>
        <c:lblOffset val="100"/>
        <c:tickLblSkip val="1"/>
        <c:noMultiLvlLbl val="0"/>
      </c:catAx>
      <c:valAx>
        <c:axId val="76954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ea06b-f2f7-4e20-861f-089fecd1bd0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94-4FFF-AF58-5D8E750F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7656"/>
        <c:axId val="769548048"/>
      </c:lineChart>
      <c:catAx>
        <c:axId val="76954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8048"/>
        <c:crosses val="autoZero"/>
        <c:auto val="1"/>
        <c:lblAlgn val="ctr"/>
        <c:lblOffset val="100"/>
        <c:tickLblSkip val="2"/>
        <c:noMultiLvlLbl val="0"/>
      </c:catAx>
      <c:valAx>
        <c:axId val="76954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abe5a0c-8f0f-4709-b9bc-4ddbcd7faed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32-4151-B149-71DC52FA8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8832"/>
        <c:axId val="769549224"/>
      </c:lineChart>
      <c:catAx>
        <c:axId val="76954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9224"/>
        <c:crosses val="autoZero"/>
        <c:auto val="1"/>
        <c:lblAlgn val="ctr"/>
        <c:lblOffset val="100"/>
        <c:tickLblSkip val="2"/>
        <c:noMultiLvlLbl val="0"/>
      </c:catAx>
      <c:valAx>
        <c:axId val="769549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f4b17ed-12b6-4373-b85e-9637ff92f51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46-4277-99D1-E3AC46013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0008"/>
        <c:axId val="769550400"/>
      </c:lineChart>
      <c:catAx>
        <c:axId val="76955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0400"/>
        <c:crosses val="autoZero"/>
        <c:auto val="1"/>
        <c:lblAlgn val="ctr"/>
        <c:lblOffset val="100"/>
        <c:tickLblSkip val="2"/>
        <c:noMultiLvlLbl val="0"/>
      </c:catAx>
      <c:valAx>
        <c:axId val="76955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794f11d-b808-4b9e-b3e3-e6401f886eb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B0-4C00-A0B5-E8CE6D36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1184"/>
        <c:axId val="769551576"/>
      </c:lineChart>
      <c:catAx>
        <c:axId val="76955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1576"/>
        <c:crosses val="autoZero"/>
        <c:auto val="1"/>
        <c:lblAlgn val="ctr"/>
        <c:lblOffset val="100"/>
        <c:tickLblSkip val="2"/>
        <c:noMultiLvlLbl val="0"/>
      </c:catAx>
      <c:valAx>
        <c:axId val="769551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89bef0-f3ab-4be2-badf-87fe8494f2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86-467C-8DE9-06E753FC9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2360"/>
        <c:axId val="769552752"/>
      </c:lineChart>
      <c:catAx>
        <c:axId val="769552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2752"/>
        <c:crosses val="autoZero"/>
        <c:auto val="1"/>
        <c:lblAlgn val="ctr"/>
        <c:lblOffset val="100"/>
        <c:tickLblSkip val="2"/>
        <c:noMultiLvlLbl val="0"/>
      </c:catAx>
      <c:valAx>
        <c:axId val="769552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2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1f3f8f1-535c-48cf-9d85-4c1c2684310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44-4F17-B6DD-AEE23432A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1656"/>
        <c:axId val="749262048"/>
      </c:lineChart>
      <c:catAx>
        <c:axId val="749261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2048"/>
        <c:crosses val="autoZero"/>
        <c:auto val="1"/>
        <c:lblAlgn val="ctr"/>
        <c:lblOffset val="100"/>
        <c:tickLblSkip val="1"/>
        <c:noMultiLvlLbl val="0"/>
      </c:catAx>
      <c:valAx>
        <c:axId val="749262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1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bf775d-01f7-42bc-8038-7b34bd2766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2B-4D9D-861F-51B00D9CD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3536"/>
        <c:axId val="769553928"/>
      </c:lineChart>
      <c:catAx>
        <c:axId val="769553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3928"/>
        <c:crosses val="autoZero"/>
        <c:auto val="1"/>
        <c:lblAlgn val="ctr"/>
        <c:lblOffset val="100"/>
        <c:tickLblSkip val="2"/>
        <c:noMultiLvlLbl val="0"/>
      </c:catAx>
      <c:valAx>
        <c:axId val="769553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e8fae4e-9ea8-4162-a054-d4a942c78a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D4-4947-BD3E-E73415DCC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4712"/>
        <c:axId val="769555104"/>
      </c:lineChart>
      <c:catAx>
        <c:axId val="769554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5104"/>
        <c:crosses val="autoZero"/>
        <c:auto val="1"/>
        <c:lblAlgn val="ctr"/>
        <c:lblOffset val="100"/>
        <c:tickLblSkip val="2"/>
        <c:noMultiLvlLbl val="0"/>
      </c:catAx>
      <c:valAx>
        <c:axId val="769555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4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95ac3ed-3a49-454c-ae0d-a267ac4f1c8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41-494D-9EB8-943C57D6A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5888"/>
        <c:axId val="769556280"/>
      </c:lineChart>
      <c:catAx>
        <c:axId val="769555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6280"/>
        <c:crosses val="autoZero"/>
        <c:auto val="1"/>
        <c:lblAlgn val="ctr"/>
        <c:lblOffset val="100"/>
        <c:tickLblSkip val="2"/>
        <c:noMultiLvlLbl val="0"/>
      </c:catAx>
      <c:valAx>
        <c:axId val="769556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c650aeb-a946-4c59-bef5-1ae5e07b46d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34-4284-9338-C4A0BB586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7064"/>
        <c:axId val="769557456"/>
      </c:lineChart>
      <c:catAx>
        <c:axId val="76955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7456"/>
        <c:crosses val="autoZero"/>
        <c:auto val="1"/>
        <c:lblAlgn val="ctr"/>
        <c:lblOffset val="100"/>
        <c:tickLblSkip val="2"/>
        <c:noMultiLvlLbl val="0"/>
      </c:catAx>
      <c:valAx>
        <c:axId val="76955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6d0300-3af4-4ef3-87f2-a4f8d9eb20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53-4E9E-8CA7-D352D40D0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8240"/>
        <c:axId val="769558632"/>
      </c:lineChart>
      <c:catAx>
        <c:axId val="76955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8632"/>
        <c:crosses val="autoZero"/>
        <c:auto val="1"/>
        <c:lblAlgn val="ctr"/>
        <c:lblOffset val="100"/>
        <c:tickLblSkip val="2"/>
        <c:noMultiLvlLbl val="0"/>
      </c:catAx>
      <c:valAx>
        <c:axId val="769558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a1f3053-50cc-41c9-a617-91f51e1da7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1E-4610-BF67-CD243A196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9416"/>
        <c:axId val="769559808"/>
      </c:lineChart>
      <c:catAx>
        <c:axId val="76955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9808"/>
        <c:crosses val="autoZero"/>
        <c:auto val="1"/>
        <c:lblAlgn val="ctr"/>
        <c:lblOffset val="100"/>
        <c:tickLblSkip val="2"/>
        <c:noMultiLvlLbl val="0"/>
      </c:catAx>
      <c:valAx>
        <c:axId val="769559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2968818-c79e-43b7-8077-b926393f71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D9-4C64-AE44-1E821A72A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0592"/>
        <c:axId val="769560984"/>
      </c:lineChart>
      <c:catAx>
        <c:axId val="76956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0984"/>
        <c:crosses val="autoZero"/>
        <c:auto val="1"/>
        <c:lblAlgn val="ctr"/>
        <c:lblOffset val="100"/>
        <c:tickLblSkip val="2"/>
        <c:noMultiLvlLbl val="0"/>
      </c:catAx>
      <c:valAx>
        <c:axId val="769560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612f4d3-3fcb-4534-b4f9-490da63defb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11-4067-87BA-781C91EB6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1768"/>
        <c:axId val="769562160"/>
      </c:lineChart>
      <c:catAx>
        <c:axId val="76956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2160"/>
        <c:crosses val="autoZero"/>
        <c:auto val="1"/>
        <c:lblAlgn val="ctr"/>
        <c:lblOffset val="100"/>
        <c:tickLblSkip val="1"/>
        <c:noMultiLvlLbl val="0"/>
      </c:catAx>
      <c:valAx>
        <c:axId val="769562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5bce2-3ef8-49cb-baab-bdfaddad7c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7F-4833-8827-15593B6C6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2944"/>
        <c:axId val="769563336"/>
      </c:lineChart>
      <c:catAx>
        <c:axId val="76956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3336"/>
        <c:crosses val="autoZero"/>
        <c:auto val="1"/>
        <c:lblAlgn val="ctr"/>
        <c:lblOffset val="100"/>
        <c:tickLblSkip val="1"/>
        <c:noMultiLvlLbl val="0"/>
      </c:catAx>
      <c:valAx>
        <c:axId val="769563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b7e700-9294-4e20-98d0-7ef4b12f6fc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14-4920-B4CF-D758137D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4120"/>
        <c:axId val="769564512"/>
      </c:lineChart>
      <c:catAx>
        <c:axId val="76956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4512"/>
        <c:crosses val="autoZero"/>
        <c:auto val="1"/>
        <c:lblAlgn val="ctr"/>
        <c:lblOffset val="100"/>
        <c:tickLblSkip val="1"/>
        <c:noMultiLvlLbl val="0"/>
      </c:catAx>
      <c:valAx>
        <c:axId val="769564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b43bdee-b7fb-4ff9-89c3-c4c246f8a86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B3-4583-A4A9-5FE3F72C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2832"/>
        <c:axId val="749263224"/>
      </c:lineChart>
      <c:catAx>
        <c:axId val="749262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3224"/>
        <c:crosses val="autoZero"/>
        <c:auto val="1"/>
        <c:lblAlgn val="ctr"/>
        <c:lblOffset val="100"/>
        <c:tickLblSkip val="2"/>
        <c:noMultiLvlLbl val="0"/>
      </c:catAx>
      <c:valAx>
        <c:axId val="749263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29c01c-f406-4176-b988-665ed0a058b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27-4D87-B1FD-0E6D92792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5296"/>
        <c:axId val="769565688"/>
      </c:lineChart>
      <c:catAx>
        <c:axId val="76956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5688"/>
        <c:crosses val="autoZero"/>
        <c:auto val="1"/>
        <c:lblAlgn val="ctr"/>
        <c:lblOffset val="100"/>
        <c:tickLblSkip val="1"/>
        <c:noMultiLvlLbl val="0"/>
      </c:catAx>
      <c:valAx>
        <c:axId val="769565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58e25f8-fe95-4e1f-923d-367dc698bcb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62-4548-BF98-98D2D8843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6472"/>
        <c:axId val="769566864"/>
      </c:lineChart>
      <c:catAx>
        <c:axId val="76956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6864"/>
        <c:crosses val="autoZero"/>
        <c:auto val="1"/>
        <c:lblAlgn val="ctr"/>
        <c:lblOffset val="100"/>
        <c:tickLblSkip val="2"/>
        <c:noMultiLvlLbl val="0"/>
      </c:catAx>
      <c:valAx>
        <c:axId val="769566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0ff7e18-a1cd-4dde-8304-215355efee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5C-449B-B4B6-A2FD777B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7648"/>
        <c:axId val="769568040"/>
      </c:lineChart>
      <c:catAx>
        <c:axId val="76956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8040"/>
        <c:crosses val="autoZero"/>
        <c:auto val="1"/>
        <c:lblAlgn val="ctr"/>
        <c:lblOffset val="100"/>
        <c:tickLblSkip val="2"/>
        <c:noMultiLvlLbl val="0"/>
      </c:catAx>
      <c:valAx>
        <c:axId val="769568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24ac43-f0ab-4e0c-b952-786d3b4350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D1-4059-A92F-7E0DB00A4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8824"/>
        <c:axId val="769569216"/>
      </c:lineChart>
      <c:catAx>
        <c:axId val="76956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9216"/>
        <c:crosses val="autoZero"/>
        <c:auto val="1"/>
        <c:lblAlgn val="ctr"/>
        <c:lblOffset val="100"/>
        <c:tickLblSkip val="2"/>
        <c:noMultiLvlLbl val="0"/>
      </c:catAx>
      <c:valAx>
        <c:axId val="769569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5ea177a-5e80-4e7f-800b-77043b23ae9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45-4693-8566-6D8B9F6C5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0000"/>
        <c:axId val="769570392"/>
      </c:lineChart>
      <c:catAx>
        <c:axId val="76957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0392"/>
        <c:crosses val="autoZero"/>
        <c:auto val="1"/>
        <c:lblAlgn val="ctr"/>
        <c:lblOffset val="100"/>
        <c:tickLblSkip val="2"/>
        <c:noMultiLvlLbl val="0"/>
      </c:catAx>
      <c:valAx>
        <c:axId val="769570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0e8c321-d2c7-42da-a433-be66113efe3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BB-41B4-AA37-35C0DC5F7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1176"/>
        <c:axId val="769571568"/>
      </c:lineChart>
      <c:catAx>
        <c:axId val="76957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1568"/>
        <c:crosses val="autoZero"/>
        <c:auto val="1"/>
        <c:lblAlgn val="ctr"/>
        <c:lblOffset val="100"/>
        <c:tickLblSkip val="2"/>
        <c:noMultiLvlLbl val="0"/>
      </c:catAx>
      <c:valAx>
        <c:axId val="769571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8628ea-dcd4-4231-8a71-1aafaf61ba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54-4239-B5A6-38CED10F7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2352"/>
        <c:axId val="769572744"/>
      </c:lineChart>
      <c:catAx>
        <c:axId val="76957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2744"/>
        <c:crosses val="autoZero"/>
        <c:auto val="1"/>
        <c:lblAlgn val="ctr"/>
        <c:lblOffset val="100"/>
        <c:tickLblSkip val="2"/>
        <c:noMultiLvlLbl val="0"/>
      </c:catAx>
      <c:valAx>
        <c:axId val="769572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789d5f-a19a-4c5b-aff7-9e4e2673a65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76-49FF-8E42-904C7342A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3528"/>
        <c:axId val="769573920"/>
      </c:lineChart>
      <c:catAx>
        <c:axId val="76957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3920"/>
        <c:crosses val="autoZero"/>
        <c:auto val="1"/>
        <c:lblAlgn val="ctr"/>
        <c:lblOffset val="100"/>
        <c:tickLblSkip val="2"/>
        <c:noMultiLvlLbl val="0"/>
      </c:catAx>
      <c:valAx>
        <c:axId val="769573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0833cd-b295-4fed-b441-03a3b608c3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87-4706-9B71-3506AF07B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4704"/>
        <c:axId val="769575096"/>
      </c:lineChart>
      <c:catAx>
        <c:axId val="769574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5096"/>
        <c:crosses val="autoZero"/>
        <c:auto val="1"/>
        <c:lblAlgn val="ctr"/>
        <c:lblOffset val="100"/>
        <c:tickLblSkip val="2"/>
        <c:noMultiLvlLbl val="0"/>
      </c:catAx>
      <c:valAx>
        <c:axId val="769575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d0c30c-544d-4c84-a47b-3d4833a7484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98-4A15-B7BE-CBBA18D51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5880"/>
        <c:axId val="769576272"/>
      </c:lineChart>
      <c:catAx>
        <c:axId val="769575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6272"/>
        <c:crosses val="autoZero"/>
        <c:auto val="1"/>
        <c:lblAlgn val="ctr"/>
        <c:lblOffset val="100"/>
        <c:tickLblSkip val="2"/>
        <c:noMultiLvlLbl val="0"/>
      </c:catAx>
      <c:valAx>
        <c:axId val="769576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5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7fe9cf-c5ee-4ef3-ac8d-289f22bbcf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3B-4B5B-B716-613AD9A2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4008"/>
        <c:axId val="749264400"/>
      </c:lineChart>
      <c:catAx>
        <c:axId val="749264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4400"/>
        <c:crosses val="autoZero"/>
        <c:auto val="1"/>
        <c:lblAlgn val="ctr"/>
        <c:lblOffset val="100"/>
        <c:tickLblSkip val="2"/>
        <c:noMultiLvlLbl val="0"/>
      </c:catAx>
      <c:valAx>
        <c:axId val="749264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d7053d0-db8c-4c57-893f-677e09affc8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6C-4710-AA3A-3EA0FF917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7056"/>
        <c:axId val="769577448"/>
      </c:lineChart>
      <c:catAx>
        <c:axId val="769577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7448"/>
        <c:crosses val="autoZero"/>
        <c:auto val="1"/>
        <c:lblAlgn val="ctr"/>
        <c:lblOffset val="100"/>
        <c:tickLblSkip val="2"/>
        <c:noMultiLvlLbl val="0"/>
      </c:catAx>
      <c:valAx>
        <c:axId val="769577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75d577-6e8e-431d-8fa4-f2ad4ce194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21-497A-BD0F-0B324889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8232"/>
        <c:axId val="769578624"/>
      </c:lineChart>
      <c:catAx>
        <c:axId val="769578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8624"/>
        <c:crosses val="autoZero"/>
        <c:auto val="1"/>
        <c:lblAlgn val="ctr"/>
        <c:lblOffset val="100"/>
        <c:tickLblSkip val="2"/>
        <c:noMultiLvlLbl val="0"/>
      </c:catAx>
      <c:valAx>
        <c:axId val="769578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598eaf-4335-4572-b1ea-e4a690a5db2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15-42B0-9982-AF8F7EEE4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9408"/>
        <c:axId val="769579800"/>
      </c:lineChart>
      <c:catAx>
        <c:axId val="769579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9800"/>
        <c:crosses val="autoZero"/>
        <c:auto val="1"/>
        <c:lblAlgn val="ctr"/>
        <c:lblOffset val="100"/>
        <c:tickLblSkip val="2"/>
        <c:noMultiLvlLbl val="0"/>
      </c:catAx>
      <c:valAx>
        <c:axId val="769579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09d21c8-7279-4859-aa42-89d839064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1D-46DE-8BC4-C91C6B629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0584"/>
        <c:axId val="769580976"/>
      </c:lineChart>
      <c:catAx>
        <c:axId val="769580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0976"/>
        <c:crosses val="autoZero"/>
        <c:auto val="1"/>
        <c:lblAlgn val="ctr"/>
        <c:lblOffset val="100"/>
        <c:tickLblSkip val="1"/>
        <c:noMultiLvlLbl val="0"/>
      </c:catAx>
      <c:valAx>
        <c:axId val="769580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0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8fd83ad-f70f-414d-ac71-81376676d5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2A-4A7E-9EAE-60307CFE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1760"/>
        <c:axId val="769582152"/>
      </c:lineChart>
      <c:catAx>
        <c:axId val="76958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2152"/>
        <c:crosses val="autoZero"/>
        <c:auto val="1"/>
        <c:lblAlgn val="ctr"/>
        <c:lblOffset val="100"/>
        <c:tickLblSkip val="1"/>
        <c:noMultiLvlLbl val="0"/>
      </c:catAx>
      <c:valAx>
        <c:axId val="76958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c1a307-0ad9-4179-a786-2bbcc05def6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8D-4CF4-82BA-B327B223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2936"/>
        <c:axId val="769583328"/>
      </c:lineChart>
      <c:catAx>
        <c:axId val="76958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3328"/>
        <c:crosses val="autoZero"/>
        <c:auto val="1"/>
        <c:lblAlgn val="ctr"/>
        <c:lblOffset val="100"/>
        <c:tickLblSkip val="1"/>
        <c:noMultiLvlLbl val="0"/>
      </c:catAx>
      <c:valAx>
        <c:axId val="76958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e34215a-7e8f-49cc-941a-0b83ad0357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D2-476D-B1D6-DB0C82C8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4112"/>
        <c:axId val="769584504"/>
      </c:lineChart>
      <c:catAx>
        <c:axId val="76958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4504"/>
        <c:crosses val="autoZero"/>
        <c:auto val="1"/>
        <c:lblAlgn val="ctr"/>
        <c:lblOffset val="100"/>
        <c:tickLblSkip val="1"/>
        <c:noMultiLvlLbl val="0"/>
      </c:catAx>
      <c:valAx>
        <c:axId val="76958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29fae5-dd27-4525-ab77-e7460a0279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02-48F7-B46F-45F2722A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5288"/>
        <c:axId val="769585680"/>
      </c:lineChart>
      <c:catAx>
        <c:axId val="76958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5680"/>
        <c:crosses val="autoZero"/>
        <c:auto val="1"/>
        <c:lblAlgn val="ctr"/>
        <c:lblOffset val="100"/>
        <c:tickLblSkip val="2"/>
        <c:noMultiLvlLbl val="0"/>
      </c:catAx>
      <c:valAx>
        <c:axId val="76958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44c4675-8843-4b59-a6d0-ba94e0e3b8e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52-4878-88A4-D21B5CF6B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6464"/>
        <c:axId val="769586856"/>
      </c:lineChart>
      <c:catAx>
        <c:axId val="76958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6856"/>
        <c:crosses val="autoZero"/>
        <c:auto val="1"/>
        <c:lblAlgn val="ctr"/>
        <c:lblOffset val="100"/>
        <c:tickLblSkip val="2"/>
        <c:noMultiLvlLbl val="0"/>
      </c:catAx>
      <c:valAx>
        <c:axId val="76958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86b5e6-7d32-4b5b-98ab-62ca1a7389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B0-40D2-BA97-B7865146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7640"/>
        <c:axId val="769588032"/>
      </c:lineChart>
      <c:catAx>
        <c:axId val="76958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8032"/>
        <c:crosses val="autoZero"/>
        <c:auto val="1"/>
        <c:lblAlgn val="ctr"/>
        <c:lblOffset val="100"/>
        <c:tickLblSkip val="2"/>
        <c:noMultiLvlLbl val="0"/>
      </c:catAx>
      <c:valAx>
        <c:axId val="76958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43d7b2-c36c-471b-8501-455da9df09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A6-4491-AFC9-49E0C4570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5184"/>
        <c:axId val="749265576"/>
      </c:lineChart>
      <c:catAx>
        <c:axId val="749265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5576"/>
        <c:crosses val="autoZero"/>
        <c:auto val="1"/>
        <c:lblAlgn val="ctr"/>
        <c:lblOffset val="100"/>
        <c:tickLblSkip val="2"/>
        <c:noMultiLvlLbl val="0"/>
      </c:catAx>
      <c:valAx>
        <c:axId val="749265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9711e6-40a5-4603-8fc3-fe5c8e1471e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4C-4A99-B718-428ECC724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8816"/>
        <c:axId val="769589208"/>
      </c:lineChart>
      <c:catAx>
        <c:axId val="76958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9208"/>
        <c:crosses val="autoZero"/>
        <c:auto val="1"/>
        <c:lblAlgn val="ctr"/>
        <c:lblOffset val="100"/>
        <c:tickLblSkip val="2"/>
        <c:noMultiLvlLbl val="0"/>
      </c:catAx>
      <c:valAx>
        <c:axId val="76958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9e1d21f-fbe3-4dd9-a77f-dde48c25780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A-4FD0-A8C4-3D3F5A699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9992"/>
        <c:axId val="769590384"/>
      </c:lineChart>
      <c:catAx>
        <c:axId val="76958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0384"/>
        <c:crosses val="autoZero"/>
        <c:auto val="1"/>
        <c:lblAlgn val="ctr"/>
        <c:lblOffset val="100"/>
        <c:tickLblSkip val="2"/>
        <c:noMultiLvlLbl val="0"/>
      </c:catAx>
      <c:valAx>
        <c:axId val="76959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9f81df-4630-4466-9453-2e1e877f5fc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6B-4042-BC13-8F2B01596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1168"/>
        <c:axId val="769591560"/>
      </c:lineChart>
      <c:catAx>
        <c:axId val="76959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1560"/>
        <c:crosses val="autoZero"/>
        <c:auto val="1"/>
        <c:lblAlgn val="ctr"/>
        <c:lblOffset val="100"/>
        <c:tickLblSkip val="2"/>
        <c:noMultiLvlLbl val="0"/>
      </c:catAx>
      <c:valAx>
        <c:axId val="76959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aec9b5-b735-4627-b3f9-a91c56bc9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07-4496-BAEC-1C50BC25C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2344"/>
        <c:axId val="769592736"/>
      </c:lineChart>
      <c:catAx>
        <c:axId val="76959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2736"/>
        <c:crosses val="autoZero"/>
        <c:auto val="1"/>
        <c:lblAlgn val="ctr"/>
        <c:lblOffset val="100"/>
        <c:tickLblSkip val="2"/>
        <c:noMultiLvlLbl val="0"/>
      </c:catAx>
      <c:valAx>
        <c:axId val="76959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a2f6973-999b-4647-a40e-9bf5701de7f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7A-4ADE-8919-A35D791C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3520"/>
        <c:axId val="769593912"/>
      </c:lineChart>
      <c:catAx>
        <c:axId val="76959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3912"/>
        <c:crosses val="autoZero"/>
        <c:auto val="1"/>
        <c:lblAlgn val="ctr"/>
        <c:lblOffset val="100"/>
        <c:tickLblSkip val="2"/>
        <c:noMultiLvlLbl val="0"/>
      </c:catAx>
      <c:valAx>
        <c:axId val="76959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d137f76-55fa-463b-b5e7-b712842513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75-42C4-AEF7-490CCE36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4696"/>
        <c:axId val="769595088"/>
      </c:lineChart>
      <c:catAx>
        <c:axId val="76959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5088"/>
        <c:crosses val="autoZero"/>
        <c:auto val="1"/>
        <c:lblAlgn val="ctr"/>
        <c:lblOffset val="100"/>
        <c:tickLblSkip val="2"/>
        <c:noMultiLvlLbl val="0"/>
      </c:catAx>
      <c:valAx>
        <c:axId val="76959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f15b77-e934-429e-a0d3-c9dc36554c2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A0-439B-B840-AC49D60C5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5872"/>
        <c:axId val="769596264"/>
      </c:lineChart>
      <c:catAx>
        <c:axId val="76959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6264"/>
        <c:crosses val="autoZero"/>
        <c:auto val="1"/>
        <c:lblAlgn val="ctr"/>
        <c:lblOffset val="100"/>
        <c:tickLblSkip val="2"/>
        <c:noMultiLvlLbl val="0"/>
      </c:catAx>
      <c:valAx>
        <c:axId val="76959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9ca4b3-07c5-49f7-a08b-e25483a0985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C3-4443-837C-58AF66BC8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7048"/>
        <c:axId val="769597440"/>
      </c:lineChart>
      <c:catAx>
        <c:axId val="76959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7440"/>
        <c:crosses val="autoZero"/>
        <c:auto val="1"/>
        <c:lblAlgn val="ctr"/>
        <c:lblOffset val="100"/>
        <c:tickLblSkip val="2"/>
        <c:noMultiLvlLbl val="0"/>
      </c:catAx>
      <c:valAx>
        <c:axId val="76959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f9985e2-81a1-444b-a478-cf0f3c9591f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92-4901-B5B0-E5FFF638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8224"/>
        <c:axId val="769598616"/>
      </c:lineChart>
      <c:catAx>
        <c:axId val="76959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8616"/>
        <c:crosses val="autoZero"/>
        <c:auto val="1"/>
        <c:lblAlgn val="ctr"/>
        <c:lblOffset val="100"/>
        <c:tickLblSkip val="2"/>
        <c:noMultiLvlLbl val="0"/>
      </c:catAx>
      <c:valAx>
        <c:axId val="76959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26d9f38-4c2a-41b7-9458-54ac28f6612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37-4D55-8207-4599F3415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9400"/>
        <c:axId val="769599792"/>
      </c:lineChart>
      <c:catAx>
        <c:axId val="76959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9792"/>
        <c:crosses val="autoZero"/>
        <c:auto val="1"/>
        <c:lblAlgn val="ctr"/>
        <c:lblOffset val="100"/>
        <c:tickLblSkip val="1"/>
        <c:noMultiLvlLbl val="0"/>
      </c:catAx>
      <c:valAx>
        <c:axId val="76959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0c5eec-6879-45a7-8f67-b8314c4e02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BB-4B78-8E08-0D9F1554B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6360"/>
        <c:axId val="749266752"/>
      </c:lineChart>
      <c:catAx>
        <c:axId val="749266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6752"/>
        <c:crosses val="autoZero"/>
        <c:auto val="1"/>
        <c:lblAlgn val="ctr"/>
        <c:lblOffset val="100"/>
        <c:tickLblSkip val="2"/>
        <c:noMultiLvlLbl val="0"/>
      </c:catAx>
      <c:valAx>
        <c:axId val="74926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6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d9a67a-5ee0-4c1c-9b00-6b516b7c277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23-44F6-9444-73846DF42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0576"/>
        <c:axId val="769600968"/>
      </c:lineChart>
      <c:catAx>
        <c:axId val="76960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0968"/>
        <c:crosses val="autoZero"/>
        <c:auto val="1"/>
        <c:lblAlgn val="ctr"/>
        <c:lblOffset val="100"/>
        <c:tickLblSkip val="1"/>
        <c:noMultiLvlLbl val="0"/>
      </c:catAx>
      <c:valAx>
        <c:axId val="76960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5a92b68-db6f-4b77-973e-8c053ad2b6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AA-44CD-9E21-23837B1F3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1752"/>
        <c:axId val="769602144"/>
      </c:lineChart>
      <c:catAx>
        <c:axId val="769601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2144"/>
        <c:crosses val="autoZero"/>
        <c:auto val="1"/>
        <c:lblAlgn val="ctr"/>
        <c:lblOffset val="100"/>
        <c:tickLblSkip val="1"/>
        <c:noMultiLvlLbl val="0"/>
      </c:catAx>
      <c:valAx>
        <c:axId val="769602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1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2c49c76-bf04-4e85-84f5-321ec7f8959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59-422C-B75A-DBDC8F268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2928"/>
        <c:axId val="769603320"/>
      </c:lineChart>
      <c:catAx>
        <c:axId val="769602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3320"/>
        <c:crosses val="autoZero"/>
        <c:auto val="1"/>
        <c:lblAlgn val="ctr"/>
        <c:lblOffset val="100"/>
        <c:tickLblSkip val="1"/>
        <c:noMultiLvlLbl val="0"/>
      </c:catAx>
      <c:valAx>
        <c:axId val="769603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050eb35-0b69-47f9-ba2f-782ddb98271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8B-4C04-ABF6-670E4D9E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4104"/>
        <c:axId val="769604496"/>
      </c:lineChart>
      <c:catAx>
        <c:axId val="769604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4496"/>
        <c:crosses val="autoZero"/>
        <c:auto val="1"/>
        <c:lblAlgn val="ctr"/>
        <c:lblOffset val="100"/>
        <c:tickLblSkip val="2"/>
        <c:noMultiLvlLbl val="0"/>
      </c:catAx>
      <c:valAx>
        <c:axId val="769604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4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d5c4b66-fb73-4b24-be89-7ffbfa858b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5B-4D1A-88DA-F99E6450C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5280"/>
        <c:axId val="769605672"/>
      </c:lineChart>
      <c:catAx>
        <c:axId val="769605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5672"/>
        <c:crosses val="autoZero"/>
        <c:auto val="1"/>
        <c:lblAlgn val="ctr"/>
        <c:lblOffset val="100"/>
        <c:tickLblSkip val="2"/>
        <c:noMultiLvlLbl val="0"/>
      </c:catAx>
      <c:valAx>
        <c:axId val="769605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097fd6d-5433-4438-b221-cbcd7b37b0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A4-4F04-96C5-7E4DF8A94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6456"/>
        <c:axId val="769606848"/>
      </c:lineChart>
      <c:catAx>
        <c:axId val="769606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6848"/>
        <c:crosses val="autoZero"/>
        <c:auto val="1"/>
        <c:lblAlgn val="ctr"/>
        <c:lblOffset val="100"/>
        <c:tickLblSkip val="2"/>
        <c:noMultiLvlLbl val="0"/>
      </c:catAx>
      <c:valAx>
        <c:axId val="769606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6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632acd-5e9d-4b1c-9700-b64fb2d707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12-4518-91AE-CA1C1221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7632"/>
        <c:axId val="769608024"/>
      </c:lineChart>
      <c:catAx>
        <c:axId val="769607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8024"/>
        <c:crosses val="autoZero"/>
        <c:auto val="1"/>
        <c:lblAlgn val="ctr"/>
        <c:lblOffset val="100"/>
        <c:tickLblSkip val="2"/>
        <c:noMultiLvlLbl val="0"/>
      </c:catAx>
      <c:valAx>
        <c:axId val="769608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96c7e85-ffd5-4de9-b6ae-1806c681f1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4A-4B63-A5E0-C148D64B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8808"/>
        <c:axId val="769609200"/>
      </c:lineChart>
      <c:catAx>
        <c:axId val="769608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9200"/>
        <c:crosses val="autoZero"/>
        <c:auto val="1"/>
        <c:lblAlgn val="ctr"/>
        <c:lblOffset val="100"/>
        <c:tickLblSkip val="2"/>
        <c:noMultiLvlLbl val="0"/>
      </c:catAx>
      <c:valAx>
        <c:axId val="769609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8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70b860-889d-4655-96b9-6320482ca9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E0-4473-B639-E14AF8F6C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9984"/>
        <c:axId val="769610376"/>
      </c:lineChart>
      <c:catAx>
        <c:axId val="76960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10376"/>
        <c:crosses val="autoZero"/>
        <c:auto val="1"/>
        <c:lblAlgn val="ctr"/>
        <c:lblOffset val="100"/>
        <c:tickLblSkip val="2"/>
        <c:noMultiLvlLbl val="0"/>
      </c:catAx>
      <c:valAx>
        <c:axId val="76961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7385cc-3342-4f88-9c26-c6a3cc752db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83-4DAD-B33E-B9D28B7B5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3416"/>
        <c:axId val="772773808"/>
      </c:lineChart>
      <c:catAx>
        <c:axId val="7727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3808"/>
        <c:crosses val="autoZero"/>
        <c:auto val="1"/>
        <c:lblAlgn val="ctr"/>
        <c:lblOffset val="100"/>
        <c:tickLblSkip val="2"/>
        <c:noMultiLvlLbl val="0"/>
      </c:catAx>
      <c:valAx>
        <c:axId val="7727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c26851d-e01b-47cb-a1cb-fe391bace7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38-4FC4-A999-34CE4B642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7536"/>
        <c:axId val="749267928"/>
      </c:lineChart>
      <c:catAx>
        <c:axId val="74926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7928"/>
        <c:crosses val="autoZero"/>
        <c:auto val="1"/>
        <c:lblAlgn val="ctr"/>
        <c:lblOffset val="100"/>
        <c:tickLblSkip val="2"/>
        <c:noMultiLvlLbl val="0"/>
      </c:catAx>
      <c:valAx>
        <c:axId val="74926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d476ce3-36cd-45b8-bb8c-a4a71b804b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E0-4094-AD19-6B9674DD7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4592"/>
        <c:axId val="772774984"/>
      </c:lineChart>
      <c:catAx>
        <c:axId val="7727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4984"/>
        <c:crosses val="autoZero"/>
        <c:auto val="1"/>
        <c:lblAlgn val="ctr"/>
        <c:lblOffset val="100"/>
        <c:tickLblSkip val="2"/>
        <c:noMultiLvlLbl val="0"/>
      </c:catAx>
      <c:valAx>
        <c:axId val="7727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a0a417-23b6-4f6a-9a45-01e5bb74b1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86-4E59-9DE7-DA1DABC07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5768"/>
        <c:axId val="772776160"/>
      </c:lineChart>
      <c:catAx>
        <c:axId val="7727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6160"/>
        <c:crosses val="autoZero"/>
        <c:auto val="1"/>
        <c:lblAlgn val="ctr"/>
        <c:lblOffset val="100"/>
        <c:tickLblSkip val="2"/>
        <c:noMultiLvlLbl val="0"/>
      </c:catAx>
      <c:valAx>
        <c:axId val="7727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4b86bd1-fe00-4acf-908f-cfac2a455c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E4-4721-AC9D-38BB5EDE1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6944"/>
        <c:axId val="772777336"/>
      </c:lineChart>
      <c:catAx>
        <c:axId val="7727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7336"/>
        <c:crosses val="autoZero"/>
        <c:auto val="1"/>
        <c:lblAlgn val="ctr"/>
        <c:lblOffset val="100"/>
        <c:tickLblSkip val="2"/>
        <c:noMultiLvlLbl val="0"/>
      </c:catAx>
      <c:valAx>
        <c:axId val="7727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2d2dc45-eb14-40ba-91c8-f775f3e663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42-42C6-A524-6B8292029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8120"/>
        <c:axId val="772778512"/>
      </c:lineChart>
      <c:catAx>
        <c:axId val="7727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8512"/>
        <c:crosses val="autoZero"/>
        <c:auto val="1"/>
        <c:lblAlgn val="ctr"/>
        <c:lblOffset val="100"/>
        <c:tickLblSkip val="2"/>
        <c:noMultiLvlLbl val="0"/>
      </c:catAx>
      <c:valAx>
        <c:axId val="7727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eb3ad8-1d15-4da8-98c3-69198afe21f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05-4E27-B5F3-E3579C91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9296"/>
        <c:axId val="772779688"/>
      </c:lineChart>
      <c:catAx>
        <c:axId val="7727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9688"/>
        <c:crosses val="autoZero"/>
        <c:auto val="1"/>
        <c:lblAlgn val="ctr"/>
        <c:lblOffset val="100"/>
        <c:tickLblSkip val="2"/>
        <c:noMultiLvlLbl val="0"/>
      </c:catAx>
      <c:valAx>
        <c:axId val="7727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7009f6-4cae-42a9-b475-dbeda0229dd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F3-43D3-A4AB-D3B7B61D3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0472"/>
        <c:axId val="772780864"/>
      </c:lineChart>
      <c:catAx>
        <c:axId val="7727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0864"/>
        <c:crosses val="autoZero"/>
        <c:auto val="1"/>
        <c:lblAlgn val="ctr"/>
        <c:lblOffset val="100"/>
        <c:tickLblSkip val="1"/>
        <c:noMultiLvlLbl val="0"/>
      </c:catAx>
      <c:valAx>
        <c:axId val="7727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1f5b1d-869b-4e4c-883a-4f99a1f1da2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E1-4B55-875E-62448A3D1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1648"/>
        <c:axId val="772782040"/>
      </c:lineChart>
      <c:catAx>
        <c:axId val="7727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2040"/>
        <c:crosses val="autoZero"/>
        <c:auto val="1"/>
        <c:lblAlgn val="ctr"/>
        <c:lblOffset val="100"/>
        <c:tickLblSkip val="1"/>
        <c:noMultiLvlLbl val="0"/>
      </c:catAx>
      <c:valAx>
        <c:axId val="7727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d1bc28-8fa9-48b3-8b71-f31e325d6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23-43CE-B107-844030167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2824"/>
        <c:axId val="772783216"/>
      </c:lineChart>
      <c:catAx>
        <c:axId val="7727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3216"/>
        <c:crosses val="autoZero"/>
        <c:auto val="1"/>
        <c:lblAlgn val="ctr"/>
        <c:lblOffset val="100"/>
        <c:tickLblSkip val="1"/>
        <c:noMultiLvlLbl val="0"/>
      </c:catAx>
      <c:valAx>
        <c:axId val="7727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df8cfa-4ec5-4ff1-8fa4-0b85087f764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6E-4A7F-8752-A549194B7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4000"/>
        <c:axId val="772784392"/>
      </c:lineChart>
      <c:catAx>
        <c:axId val="7727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4392"/>
        <c:crosses val="autoZero"/>
        <c:auto val="1"/>
        <c:lblAlgn val="ctr"/>
        <c:lblOffset val="100"/>
        <c:tickLblSkip val="1"/>
        <c:noMultiLvlLbl val="0"/>
      </c:catAx>
      <c:valAx>
        <c:axId val="7727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25b6a63-6fd6-4d8a-9d9a-8ca9b3b760c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86-4733-B985-C1B11FF37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5176"/>
        <c:axId val="772785568"/>
      </c:lineChart>
      <c:catAx>
        <c:axId val="7727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5568"/>
        <c:crosses val="autoZero"/>
        <c:auto val="1"/>
        <c:lblAlgn val="ctr"/>
        <c:lblOffset val="100"/>
        <c:tickLblSkip val="2"/>
        <c:noMultiLvlLbl val="0"/>
      </c:catAx>
      <c:valAx>
        <c:axId val="7727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e5fd7b1-187d-4d6c-8834-19015a49234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&#30424;&#32508;&#21512;&#22788;&#25991;&#20214;/0&#28246;&#21271;&#21382;&#24180;&#32508;&#21512;&#26376;&#25253;/&#32508;&#21512;&#26376;&#25253;2023&#24180;/2023&#24180;1-2&#26376;/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5"/>
  <sheetViews>
    <sheetView tabSelected="1" workbookViewId="0">
      <selection sqref="A1:B1"/>
    </sheetView>
  </sheetViews>
  <sheetFormatPr defaultColWidth="9" defaultRowHeight="14.4"/>
  <cols>
    <col min="1" max="1" width="8" style="460" customWidth="1"/>
    <col min="2" max="2" width="49.88671875" style="372" customWidth="1"/>
    <col min="3" max="256" width="9" style="371"/>
    <col min="257" max="257" width="8" style="371" customWidth="1"/>
    <col min="258" max="258" width="49.88671875" style="371" customWidth="1"/>
    <col min="259" max="512" width="9" style="371"/>
    <col min="513" max="513" width="8" style="371" customWidth="1"/>
    <col min="514" max="514" width="49.88671875" style="371" customWidth="1"/>
    <col min="515" max="768" width="9" style="371"/>
    <col min="769" max="769" width="8" style="371" customWidth="1"/>
    <col min="770" max="770" width="49.88671875" style="371" customWidth="1"/>
    <col min="771" max="1024" width="9" style="371"/>
    <col min="1025" max="1025" width="8" style="371" customWidth="1"/>
    <col min="1026" max="1026" width="49.88671875" style="371" customWidth="1"/>
    <col min="1027" max="1280" width="9" style="371"/>
    <col min="1281" max="1281" width="8" style="371" customWidth="1"/>
    <col min="1282" max="1282" width="49.88671875" style="371" customWidth="1"/>
    <col min="1283" max="1536" width="9" style="371"/>
    <col min="1537" max="1537" width="8" style="371" customWidth="1"/>
    <col min="1538" max="1538" width="49.88671875" style="371" customWidth="1"/>
    <col min="1539" max="1792" width="9" style="371"/>
    <col min="1793" max="1793" width="8" style="371" customWidth="1"/>
    <col min="1794" max="1794" width="49.88671875" style="371" customWidth="1"/>
    <col min="1795" max="2048" width="9" style="371"/>
    <col min="2049" max="2049" width="8" style="371" customWidth="1"/>
    <col min="2050" max="2050" width="49.88671875" style="371" customWidth="1"/>
    <col min="2051" max="2304" width="9" style="371"/>
    <col min="2305" max="2305" width="8" style="371" customWidth="1"/>
    <col min="2306" max="2306" width="49.88671875" style="371" customWidth="1"/>
    <col min="2307" max="2560" width="9" style="371"/>
    <col min="2561" max="2561" width="8" style="371" customWidth="1"/>
    <col min="2562" max="2562" width="49.88671875" style="371" customWidth="1"/>
    <col min="2563" max="2816" width="9" style="371"/>
    <col min="2817" max="2817" width="8" style="371" customWidth="1"/>
    <col min="2818" max="2818" width="49.88671875" style="371" customWidth="1"/>
    <col min="2819" max="3072" width="9" style="371"/>
    <col min="3073" max="3073" width="8" style="371" customWidth="1"/>
    <col min="3074" max="3074" width="49.88671875" style="371" customWidth="1"/>
    <col min="3075" max="3328" width="9" style="371"/>
    <col min="3329" max="3329" width="8" style="371" customWidth="1"/>
    <col min="3330" max="3330" width="49.88671875" style="371" customWidth="1"/>
    <col min="3331" max="3584" width="9" style="371"/>
    <col min="3585" max="3585" width="8" style="371" customWidth="1"/>
    <col min="3586" max="3586" width="49.88671875" style="371" customWidth="1"/>
    <col min="3587" max="3840" width="9" style="371"/>
    <col min="3841" max="3841" width="8" style="371" customWidth="1"/>
    <col min="3842" max="3842" width="49.88671875" style="371" customWidth="1"/>
    <col min="3843" max="4096" width="9" style="371"/>
    <col min="4097" max="4097" width="8" style="371" customWidth="1"/>
    <col min="4098" max="4098" width="49.88671875" style="371" customWidth="1"/>
    <col min="4099" max="4352" width="9" style="371"/>
    <col min="4353" max="4353" width="8" style="371" customWidth="1"/>
    <col min="4354" max="4354" width="49.88671875" style="371" customWidth="1"/>
    <col min="4355" max="4608" width="9" style="371"/>
    <col min="4609" max="4609" width="8" style="371" customWidth="1"/>
    <col min="4610" max="4610" width="49.88671875" style="371" customWidth="1"/>
    <col min="4611" max="4864" width="9" style="371"/>
    <col min="4865" max="4865" width="8" style="371" customWidth="1"/>
    <col min="4866" max="4866" width="49.88671875" style="371" customWidth="1"/>
    <col min="4867" max="5120" width="9" style="371"/>
    <col min="5121" max="5121" width="8" style="371" customWidth="1"/>
    <col min="5122" max="5122" width="49.88671875" style="371" customWidth="1"/>
    <col min="5123" max="5376" width="9" style="371"/>
    <col min="5377" max="5377" width="8" style="371" customWidth="1"/>
    <col min="5378" max="5378" width="49.88671875" style="371" customWidth="1"/>
    <col min="5379" max="5632" width="9" style="371"/>
    <col min="5633" max="5633" width="8" style="371" customWidth="1"/>
    <col min="5634" max="5634" width="49.88671875" style="371" customWidth="1"/>
    <col min="5635" max="5888" width="9" style="371"/>
    <col min="5889" max="5889" width="8" style="371" customWidth="1"/>
    <col min="5890" max="5890" width="49.88671875" style="371" customWidth="1"/>
    <col min="5891" max="6144" width="9" style="371"/>
    <col min="6145" max="6145" width="8" style="371" customWidth="1"/>
    <col min="6146" max="6146" width="49.88671875" style="371" customWidth="1"/>
    <col min="6147" max="6400" width="9" style="371"/>
    <col min="6401" max="6401" width="8" style="371" customWidth="1"/>
    <col min="6402" max="6402" width="49.88671875" style="371" customWidth="1"/>
    <col min="6403" max="6656" width="9" style="371"/>
    <col min="6657" max="6657" width="8" style="371" customWidth="1"/>
    <col min="6658" max="6658" width="49.88671875" style="371" customWidth="1"/>
    <col min="6659" max="6912" width="9" style="371"/>
    <col min="6913" max="6913" width="8" style="371" customWidth="1"/>
    <col min="6914" max="6914" width="49.88671875" style="371" customWidth="1"/>
    <col min="6915" max="7168" width="9" style="371"/>
    <col min="7169" max="7169" width="8" style="371" customWidth="1"/>
    <col min="7170" max="7170" width="49.88671875" style="371" customWidth="1"/>
    <col min="7171" max="7424" width="9" style="371"/>
    <col min="7425" max="7425" width="8" style="371" customWidth="1"/>
    <col min="7426" max="7426" width="49.88671875" style="371" customWidth="1"/>
    <col min="7427" max="7680" width="9" style="371"/>
    <col min="7681" max="7681" width="8" style="371" customWidth="1"/>
    <col min="7682" max="7682" width="49.88671875" style="371" customWidth="1"/>
    <col min="7683" max="7936" width="9" style="371"/>
    <col min="7937" max="7937" width="8" style="371" customWidth="1"/>
    <col min="7938" max="7938" width="49.88671875" style="371" customWidth="1"/>
    <col min="7939" max="8192" width="9" style="371"/>
    <col min="8193" max="8193" width="8" style="371" customWidth="1"/>
    <col min="8194" max="8194" width="49.88671875" style="371" customWidth="1"/>
    <col min="8195" max="8448" width="9" style="371"/>
    <col min="8449" max="8449" width="8" style="371" customWidth="1"/>
    <col min="8450" max="8450" width="49.88671875" style="371" customWidth="1"/>
    <col min="8451" max="8704" width="9" style="371"/>
    <col min="8705" max="8705" width="8" style="371" customWidth="1"/>
    <col min="8706" max="8706" width="49.88671875" style="371" customWidth="1"/>
    <col min="8707" max="8960" width="9" style="371"/>
    <col min="8961" max="8961" width="8" style="371" customWidth="1"/>
    <col min="8962" max="8962" width="49.88671875" style="371" customWidth="1"/>
    <col min="8963" max="9216" width="9" style="371"/>
    <col min="9217" max="9217" width="8" style="371" customWidth="1"/>
    <col min="9218" max="9218" width="49.88671875" style="371" customWidth="1"/>
    <col min="9219" max="9472" width="9" style="371"/>
    <col min="9473" max="9473" width="8" style="371" customWidth="1"/>
    <col min="9474" max="9474" width="49.88671875" style="371" customWidth="1"/>
    <col min="9475" max="9728" width="9" style="371"/>
    <col min="9729" max="9729" width="8" style="371" customWidth="1"/>
    <col min="9730" max="9730" width="49.88671875" style="371" customWidth="1"/>
    <col min="9731" max="9984" width="9" style="371"/>
    <col min="9985" max="9985" width="8" style="371" customWidth="1"/>
    <col min="9986" max="9986" width="49.88671875" style="371" customWidth="1"/>
    <col min="9987" max="10240" width="9" style="371"/>
    <col min="10241" max="10241" width="8" style="371" customWidth="1"/>
    <col min="10242" max="10242" width="49.88671875" style="371" customWidth="1"/>
    <col min="10243" max="10496" width="9" style="371"/>
    <col min="10497" max="10497" width="8" style="371" customWidth="1"/>
    <col min="10498" max="10498" width="49.88671875" style="371" customWidth="1"/>
    <col min="10499" max="10752" width="9" style="371"/>
    <col min="10753" max="10753" width="8" style="371" customWidth="1"/>
    <col min="10754" max="10754" width="49.88671875" style="371" customWidth="1"/>
    <col min="10755" max="11008" width="9" style="371"/>
    <col min="11009" max="11009" width="8" style="371" customWidth="1"/>
    <col min="11010" max="11010" width="49.88671875" style="371" customWidth="1"/>
    <col min="11011" max="11264" width="9" style="371"/>
    <col min="11265" max="11265" width="8" style="371" customWidth="1"/>
    <col min="11266" max="11266" width="49.88671875" style="371" customWidth="1"/>
    <col min="11267" max="11520" width="9" style="371"/>
    <col min="11521" max="11521" width="8" style="371" customWidth="1"/>
    <col min="11522" max="11522" width="49.88671875" style="371" customWidth="1"/>
    <col min="11523" max="11776" width="9" style="371"/>
    <col min="11777" max="11777" width="8" style="371" customWidth="1"/>
    <col min="11778" max="11778" width="49.88671875" style="371" customWidth="1"/>
    <col min="11779" max="12032" width="9" style="371"/>
    <col min="12033" max="12033" width="8" style="371" customWidth="1"/>
    <col min="12034" max="12034" width="49.88671875" style="371" customWidth="1"/>
    <col min="12035" max="12288" width="9" style="371"/>
    <col min="12289" max="12289" width="8" style="371" customWidth="1"/>
    <col min="12290" max="12290" width="49.88671875" style="371" customWidth="1"/>
    <col min="12291" max="12544" width="9" style="371"/>
    <col min="12545" max="12545" width="8" style="371" customWidth="1"/>
    <col min="12546" max="12546" width="49.88671875" style="371" customWidth="1"/>
    <col min="12547" max="12800" width="9" style="371"/>
    <col min="12801" max="12801" width="8" style="371" customWidth="1"/>
    <col min="12802" max="12802" width="49.88671875" style="371" customWidth="1"/>
    <col min="12803" max="13056" width="9" style="371"/>
    <col min="13057" max="13057" width="8" style="371" customWidth="1"/>
    <col min="13058" max="13058" width="49.88671875" style="371" customWidth="1"/>
    <col min="13059" max="13312" width="9" style="371"/>
    <col min="13313" max="13313" width="8" style="371" customWidth="1"/>
    <col min="13314" max="13314" width="49.88671875" style="371" customWidth="1"/>
    <col min="13315" max="13568" width="9" style="371"/>
    <col min="13569" max="13569" width="8" style="371" customWidth="1"/>
    <col min="13570" max="13570" width="49.88671875" style="371" customWidth="1"/>
    <col min="13571" max="13824" width="9" style="371"/>
    <col min="13825" max="13825" width="8" style="371" customWidth="1"/>
    <col min="13826" max="13826" width="49.88671875" style="371" customWidth="1"/>
    <col min="13827" max="14080" width="9" style="371"/>
    <col min="14081" max="14081" width="8" style="371" customWidth="1"/>
    <col min="14082" max="14082" width="49.88671875" style="371" customWidth="1"/>
    <col min="14083" max="14336" width="9" style="371"/>
    <col min="14337" max="14337" width="8" style="371" customWidth="1"/>
    <col min="14338" max="14338" width="49.88671875" style="371" customWidth="1"/>
    <col min="14339" max="14592" width="9" style="371"/>
    <col min="14593" max="14593" width="8" style="371" customWidth="1"/>
    <col min="14594" max="14594" width="49.88671875" style="371" customWidth="1"/>
    <col min="14595" max="14848" width="9" style="371"/>
    <col min="14849" max="14849" width="8" style="371" customWidth="1"/>
    <col min="14850" max="14850" width="49.88671875" style="371" customWidth="1"/>
    <col min="14851" max="15104" width="9" style="371"/>
    <col min="15105" max="15105" width="8" style="371" customWidth="1"/>
    <col min="15106" max="15106" width="49.88671875" style="371" customWidth="1"/>
    <col min="15107" max="15360" width="9" style="371"/>
    <col min="15361" max="15361" width="8" style="371" customWidth="1"/>
    <col min="15362" max="15362" width="49.88671875" style="371" customWidth="1"/>
    <col min="15363" max="15616" width="9" style="371"/>
    <col min="15617" max="15617" width="8" style="371" customWidth="1"/>
    <col min="15618" max="15618" width="49.88671875" style="371" customWidth="1"/>
    <col min="15619" max="15872" width="9" style="371"/>
    <col min="15873" max="15873" width="8" style="371" customWidth="1"/>
    <col min="15874" max="15874" width="49.88671875" style="371" customWidth="1"/>
    <col min="15875" max="16128" width="9" style="371"/>
    <col min="16129" max="16129" width="8" style="371" customWidth="1"/>
    <col min="16130" max="16130" width="49.88671875" style="371" customWidth="1"/>
    <col min="16131" max="16384" width="9" style="371"/>
  </cols>
  <sheetData>
    <row r="1" spans="1:2">
      <c r="A1" s="374" t="s">
        <v>0</v>
      </c>
      <c r="B1" s="375"/>
    </row>
    <row r="2" spans="1:2">
      <c r="A2" s="459">
        <v>1</v>
      </c>
      <c r="B2" s="373" t="s">
        <v>1</v>
      </c>
    </row>
    <row r="3" spans="1:2">
      <c r="A3" s="459">
        <v>2</v>
      </c>
      <c r="B3" s="373" t="s">
        <v>2</v>
      </c>
    </row>
    <row r="4" spans="1:2">
      <c r="A4" s="459">
        <v>3</v>
      </c>
      <c r="B4" s="373" t="s">
        <v>3</v>
      </c>
    </row>
    <row r="5" spans="1:2">
      <c r="A5" s="459">
        <v>4</v>
      </c>
      <c r="B5" s="373" t="s">
        <v>4</v>
      </c>
    </row>
    <row r="6" spans="1:2">
      <c r="A6" s="459">
        <v>5</v>
      </c>
      <c r="B6" s="373" t="s">
        <v>5</v>
      </c>
    </row>
    <row r="7" spans="1:2">
      <c r="A7" s="459">
        <v>6</v>
      </c>
      <c r="B7" s="373" t="s">
        <v>6</v>
      </c>
    </row>
    <row r="8" spans="1:2">
      <c r="A8" s="459">
        <v>7</v>
      </c>
      <c r="B8" s="373" t="s">
        <v>7</v>
      </c>
    </row>
    <row r="9" spans="1:2">
      <c r="A9" s="459">
        <v>8</v>
      </c>
      <c r="B9" s="373" t="s">
        <v>8</v>
      </c>
    </row>
    <row r="10" spans="1:2">
      <c r="A10" s="459">
        <v>9</v>
      </c>
      <c r="B10" s="373" t="s">
        <v>9</v>
      </c>
    </row>
    <row r="11" spans="1:2">
      <c r="A11" s="459">
        <v>10</v>
      </c>
      <c r="B11" s="373" t="s">
        <v>10</v>
      </c>
    </row>
    <row r="12" spans="1:2">
      <c r="A12" s="459">
        <v>11</v>
      </c>
      <c r="B12" s="373" t="s">
        <v>11</v>
      </c>
    </row>
    <row r="13" spans="1:2">
      <c r="A13" s="459">
        <v>12</v>
      </c>
      <c r="B13" s="373" t="s">
        <v>12</v>
      </c>
    </row>
    <row r="14" spans="1:2">
      <c r="A14" s="459">
        <v>13</v>
      </c>
      <c r="B14" s="373" t="s">
        <v>13</v>
      </c>
    </row>
    <row r="15" spans="1:2">
      <c r="A15" s="459">
        <v>14</v>
      </c>
      <c r="B15" s="373" t="s">
        <v>14</v>
      </c>
    </row>
    <row r="16" spans="1:2">
      <c r="A16" s="459">
        <v>15</v>
      </c>
      <c r="B16" s="373" t="s">
        <v>15</v>
      </c>
    </row>
    <row r="17" spans="1:2">
      <c r="A17" s="459">
        <v>16</v>
      </c>
      <c r="B17" s="373" t="s">
        <v>16</v>
      </c>
    </row>
    <row r="18" spans="1:2">
      <c r="A18" s="459">
        <v>17</v>
      </c>
      <c r="B18" s="373" t="s">
        <v>17</v>
      </c>
    </row>
    <row r="19" spans="1:2">
      <c r="A19" s="459">
        <v>18</v>
      </c>
      <c r="B19" s="373" t="s">
        <v>18</v>
      </c>
    </row>
    <row r="20" spans="1:2">
      <c r="A20" s="459">
        <v>19</v>
      </c>
      <c r="B20" s="373" t="s">
        <v>19</v>
      </c>
    </row>
    <row r="21" spans="1:2">
      <c r="A21" s="459">
        <v>22</v>
      </c>
      <c r="B21" s="373" t="s">
        <v>20</v>
      </c>
    </row>
    <row r="22" spans="1:2">
      <c r="A22" s="459">
        <v>23</v>
      </c>
      <c r="B22" s="373" t="s">
        <v>21</v>
      </c>
    </row>
    <row r="23" spans="1:2">
      <c r="A23" s="459">
        <v>24</v>
      </c>
      <c r="B23" s="373" t="s">
        <v>22</v>
      </c>
    </row>
    <row r="24" spans="1:2">
      <c r="A24" s="459">
        <v>25</v>
      </c>
      <c r="B24" s="373" t="s">
        <v>23</v>
      </c>
    </row>
    <row r="25" spans="1:2">
      <c r="A25" s="459">
        <v>26</v>
      </c>
      <c r="B25" s="373" t="s">
        <v>24</v>
      </c>
    </row>
  </sheetData>
  <mergeCells count="1">
    <mergeCell ref="A1:B1"/>
  </mergeCells>
  <phoneticPr fontId="12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124" customWidth="1"/>
    <col min="2" max="3" width="16.88671875" style="230"/>
    <col min="4" max="256" width="16.88671875" style="124"/>
    <col min="257" max="257" width="29.88671875" style="124" customWidth="1"/>
    <col min="258" max="512" width="16.88671875" style="124"/>
    <col min="513" max="513" width="29.88671875" style="124" customWidth="1"/>
    <col min="514" max="768" width="16.88671875" style="124"/>
    <col min="769" max="769" width="29.88671875" style="124" customWidth="1"/>
    <col min="770" max="1024" width="16.88671875" style="124"/>
    <col min="1025" max="1025" width="29.88671875" style="124" customWidth="1"/>
    <col min="1026" max="1280" width="16.88671875" style="124"/>
    <col min="1281" max="1281" width="29.88671875" style="124" customWidth="1"/>
    <col min="1282" max="1536" width="16.88671875" style="124"/>
    <col min="1537" max="1537" width="29.88671875" style="124" customWidth="1"/>
    <col min="1538" max="1792" width="16.88671875" style="124"/>
    <col min="1793" max="1793" width="29.88671875" style="124" customWidth="1"/>
    <col min="1794" max="2048" width="16.88671875" style="124"/>
    <col min="2049" max="2049" width="29.88671875" style="124" customWidth="1"/>
    <col min="2050" max="2304" width="16.88671875" style="124"/>
    <col min="2305" max="2305" width="29.88671875" style="124" customWidth="1"/>
    <col min="2306" max="2560" width="16.88671875" style="124"/>
    <col min="2561" max="2561" width="29.88671875" style="124" customWidth="1"/>
    <col min="2562" max="2816" width="16.88671875" style="124"/>
    <col min="2817" max="2817" width="29.88671875" style="124" customWidth="1"/>
    <col min="2818" max="3072" width="16.88671875" style="124"/>
    <col min="3073" max="3073" width="29.88671875" style="124" customWidth="1"/>
    <col min="3074" max="3328" width="16.88671875" style="124"/>
    <col min="3329" max="3329" width="29.88671875" style="124" customWidth="1"/>
    <col min="3330" max="3584" width="16.88671875" style="124"/>
    <col min="3585" max="3585" width="29.88671875" style="124" customWidth="1"/>
    <col min="3586" max="3840" width="16.88671875" style="124"/>
    <col min="3841" max="3841" width="29.88671875" style="124" customWidth="1"/>
    <col min="3842" max="4096" width="16.88671875" style="124"/>
    <col min="4097" max="4097" width="29.88671875" style="124" customWidth="1"/>
    <col min="4098" max="4352" width="16.88671875" style="124"/>
    <col min="4353" max="4353" width="29.88671875" style="124" customWidth="1"/>
    <col min="4354" max="4608" width="16.88671875" style="124"/>
    <col min="4609" max="4609" width="29.88671875" style="124" customWidth="1"/>
    <col min="4610" max="4864" width="16.88671875" style="124"/>
    <col min="4865" max="4865" width="29.88671875" style="124" customWidth="1"/>
    <col min="4866" max="5120" width="16.88671875" style="124"/>
    <col min="5121" max="5121" width="29.88671875" style="124" customWidth="1"/>
    <col min="5122" max="5376" width="16.88671875" style="124"/>
    <col min="5377" max="5377" width="29.88671875" style="124" customWidth="1"/>
    <col min="5378" max="5632" width="16.88671875" style="124"/>
    <col min="5633" max="5633" width="29.88671875" style="124" customWidth="1"/>
    <col min="5634" max="5888" width="16.88671875" style="124"/>
    <col min="5889" max="5889" width="29.88671875" style="124" customWidth="1"/>
    <col min="5890" max="6144" width="16.88671875" style="124"/>
    <col min="6145" max="6145" width="29.88671875" style="124" customWidth="1"/>
    <col min="6146" max="6400" width="16.88671875" style="124"/>
    <col min="6401" max="6401" width="29.88671875" style="124" customWidth="1"/>
    <col min="6402" max="6656" width="16.88671875" style="124"/>
    <col min="6657" max="6657" width="29.88671875" style="124" customWidth="1"/>
    <col min="6658" max="6912" width="16.88671875" style="124"/>
    <col min="6913" max="6913" width="29.88671875" style="124" customWidth="1"/>
    <col min="6914" max="7168" width="16.88671875" style="124"/>
    <col min="7169" max="7169" width="29.88671875" style="124" customWidth="1"/>
    <col min="7170" max="7424" width="16.88671875" style="124"/>
    <col min="7425" max="7425" width="29.88671875" style="124" customWidth="1"/>
    <col min="7426" max="7680" width="16.88671875" style="124"/>
    <col min="7681" max="7681" width="29.88671875" style="124" customWidth="1"/>
    <col min="7682" max="7936" width="16.88671875" style="124"/>
    <col min="7937" max="7937" width="29.88671875" style="124" customWidth="1"/>
    <col min="7938" max="8192" width="16.88671875" style="124"/>
    <col min="8193" max="8193" width="29.88671875" style="124" customWidth="1"/>
    <col min="8194" max="8448" width="16.88671875" style="124"/>
    <col min="8449" max="8449" width="29.88671875" style="124" customWidth="1"/>
    <col min="8450" max="8704" width="16.88671875" style="124"/>
    <col min="8705" max="8705" width="29.88671875" style="124" customWidth="1"/>
    <col min="8706" max="8960" width="16.88671875" style="124"/>
    <col min="8961" max="8961" width="29.88671875" style="124" customWidth="1"/>
    <col min="8962" max="9216" width="16.88671875" style="124"/>
    <col min="9217" max="9217" width="29.88671875" style="124" customWidth="1"/>
    <col min="9218" max="9472" width="16.88671875" style="124"/>
    <col min="9473" max="9473" width="29.88671875" style="124" customWidth="1"/>
    <col min="9474" max="9728" width="16.88671875" style="124"/>
    <col min="9729" max="9729" width="29.88671875" style="124" customWidth="1"/>
    <col min="9730" max="9984" width="16.88671875" style="124"/>
    <col min="9985" max="9985" width="29.88671875" style="124" customWidth="1"/>
    <col min="9986" max="10240" width="16.88671875" style="124"/>
    <col min="10241" max="10241" width="29.88671875" style="124" customWidth="1"/>
    <col min="10242" max="10496" width="16.88671875" style="124"/>
    <col min="10497" max="10497" width="29.88671875" style="124" customWidth="1"/>
    <col min="10498" max="10752" width="16.88671875" style="124"/>
    <col min="10753" max="10753" width="29.88671875" style="124" customWidth="1"/>
    <col min="10754" max="11008" width="16.88671875" style="124"/>
    <col min="11009" max="11009" width="29.88671875" style="124" customWidth="1"/>
    <col min="11010" max="11264" width="16.88671875" style="124"/>
    <col min="11265" max="11265" width="29.88671875" style="124" customWidth="1"/>
    <col min="11266" max="11520" width="16.88671875" style="124"/>
    <col min="11521" max="11521" width="29.88671875" style="124" customWidth="1"/>
    <col min="11522" max="11776" width="16.88671875" style="124"/>
    <col min="11777" max="11777" width="29.88671875" style="124" customWidth="1"/>
    <col min="11778" max="12032" width="16.88671875" style="124"/>
    <col min="12033" max="12033" width="29.88671875" style="124" customWidth="1"/>
    <col min="12034" max="12288" width="16.88671875" style="124"/>
    <col min="12289" max="12289" width="29.88671875" style="124" customWidth="1"/>
    <col min="12290" max="12544" width="16.88671875" style="124"/>
    <col min="12545" max="12545" width="29.88671875" style="124" customWidth="1"/>
    <col min="12546" max="12800" width="16.88671875" style="124"/>
    <col min="12801" max="12801" width="29.88671875" style="124" customWidth="1"/>
    <col min="12802" max="13056" width="16.88671875" style="124"/>
    <col min="13057" max="13057" width="29.88671875" style="124" customWidth="1"/>
    <col min="13058" max="13312" width="16.88671875" style="124"/>
    <col min="13313" max="13313" width="29.88671875" style="124" customWidth="1"/>
    <col min="13314" max="13568" width="16.88671875" style="124"/>
    <col min="13569" max="13569" width="29.88671875" style="124" customWidth="1"/>
    <col min="13570" max="13824" width="16.88671875" style="124"/>
    <col min="13825" max="13825" width="29.88671875" style="124" customWidth="1"/>
    <col min="13826" max="14080" width="16.88671875" style="124"/>
    <col min="14081" max="14081" width="29.88671875" style="124" customWidth="1"/>
    <col min="14082" max="14336" width="16.88671875" style="124"/>
    <col min="14337" max="14337" width="29.88671875" style="124" customWidth="1"/>
    <col min="14338" max="14592" width="16.88671875" style="124"/>
    <col min="14593" max="14593" width="29.88671875" style="124" customWidth="1"/>
    <col min="14594" max="14848" width="16.88671875" style="124"/>
    <col min="14849" max="14849" width="29.88671875" style="124" customWidth="1"/>
    <col min="14850" max="15104" width="16.88671875" style="124"/>
    <col min="15105" max="15105" width="29.88671875" style="124" customWidth="1"/>
    <col min="15106" max="15360" width="16.88671875" style="124"/>
    <col min="15361" max="15361" width="29.88671875" style="124" customWidth="1"/>
    <col min="15362" max="15616" width="16.88671875" style="124"/>
    <col min="15617" max="15617" width="29.88671875" style="124" customWidth="1"/>
    <col min="15618" max="15872" width="16.88671875" style="124"/>
    <col min="15873" max="15873" width="29.88671875" style="124" customWidth="1"/>
    <col min="15874" max="16128" width="16.88671875" style="124"/>
    <col min="16129" max="16129" width="29.88671875" style="124" customWidth="1"/>
    <col min="16130" max="16384" width="16.88671875" style="124"/>
  </cols>
  <sheetData>
    <row r="1" spans="1:3" ht="28.5" customHeight="1">
      <c r="A1" s="382" t="s">
        <v>200</v>
      </c>
      <c r="B1" s="405"/>
      <c r="C1" s="405"/>
    </row>
    <row r="2" spans="1:3" ht="20.100000000000001" customHeight="1">
      <c r="A2" s="408" t="s">
        <v>55</v>
      </c>
      <c r="B2" s="406" t="str">
        <f>'4'!E4</f>
        <v>1-11月</v>
      </c>
      <c r="C2" s="407"/>
    </row>
    <row r="3" spans="1:3" ht="20.100000000000001" customHeight="1">
      <c r="A3" s="408"/>
      <c r="B3" s="231" t="s">
        <v>85</v>
      </c>
      <c r="C3" s="232" t="s">
        <v>58</v>
      </c>
    </row>
    <row r="4" spans="1:3" ht="20.100000000000001" customHeight="1">
      <c r="A4" s="233" t="s">
        <v>201</v>
      </c>
      <c r="B4" s="234">
        <v>11308</v>
      </c>
      <c r="C4" s="235">
        <v>29.515000000000001</v>
      </c>
    </row>
    <row r="5" spans="1:3" ht="20.100000000000001" customHeight="1">
      <c r="A5" s="233" t="s">
        <v>172</v>
      </c>
      <c r="B5" s="236">
        <v>11198.150600000001</v>
      </c>
      <c r="C5" s="237">
        <v>10.09</v>
      </c>
    </row>
    <row r="6" spans="1:3" ht="20.100000000000001" customHeight="1">
      <c r="A6" s="233" t="s">
        <v>173</v>
      </c>
      <c r="B6" s="238">
        <v>9428.2615299999998</v>
      </c>
      <c r="C6" s="239">
        <v>11.6</v>
      </c>
    </row>
    <row r="7" spans="1:3" ht="20.100000000000001" customHeight="1">
      <c r="A7" s="240" t="s">
        <v>202</v>
      </c>
      <c r="B7" s="238">
        <v>11198.150600000001</v>
      </c>
      <c r="C7" s="237">
        <v>10.09</v>
      </c>
    </row>
    <row r="8" spans="1:3" ht="20.100000000000001" customHeight="1">
      <c r="A8" s="233" t="s">
        <v>203</v>
      </c>
      <c r="B8" s="238">
        <v>286.87912999999998</v>
      </c>
      <c r="C8" s="237">
        <v>-1.02</v>
      </c>
    </row>
    <row r="9" spans="1:3" ht="20.100000000000001" customHeight="1">
      <c r="A9" s="233" t="s">
        <v>204</v>
      </c>
      <c r="B9" s="238">
        <v>639.69727</v>
      </c>
      <c r="C9" s="237">
        <v>3.86</v>
      </c>
    </row>
    <row r="10" spans="1:3" ht="20.100000000000001" customHeight="1">
      <c r="A10" s="233" t="s">
        <v>205</v>
      </c>
      <c r="B10" s="238">
        <v>348.59768000000003</v>
      </c>
      <c r="C10" s="237">
        <v>11.88</v>
      </c>
    </row>
    <row r="11" spans="1:3" ht="20.100000000000001" customHeight="1">
      <c r="A11" s="233" t="s">
        <v>206</v>
      </c>
      <c r="B11" s="238">
        <v>713.44944999999996</v>
      </c>
      <c r="C11" s="237">
        <v>-14.15</v>
      </c>
    </row>
    <row r="12" spans="1:3" ht="20.100000000000001" customHeight="1">
      <c r="A12" s="233" t="s">
        <v>178</v>
      </c>
      <c r="B12" s="238">
        <v>746.55601999999999</v>
      </c>
      <c r="C12" s="237">
        <v>-17.829999999999998</v>
      </c>
    </row>
    <row r="13" spans="1:3" ht="20.100000000000001" customHeight="1">
      <c r="A13" s="233" t="s">
        <v>207</v>
      </c>
      <c r="B13" s="238">
        <v>1822.66644</v>
      </c>
      <c r="C13" s="237">
        <v>3.51</v>
      </c>
    </row>
    <row r="14" spans="1:3" ht="20.100000000000001" customHeight="1">
      <c r="A14" s="241" t="s">
        <v>208</v>
      </c>
      <c r="B14" s="242">
        <v>173.8578</v>
      </c>
      <c r="C14" s="243">
        <v>0.63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5.21875" style="211" customWidth="1"/>
    <col min="2" max="2" width="23.77734375" style="212" customWidth="1"/>
    <col min="3" max="3" width="21.33203125" style="212" customWidth="1"/>
    <col min="4" max="16384" width="23.6640625" style="212"/>
  </cols>
  <sheetData>
    <row r="1" spans="1:3" ht="19.8" customHeight="1">
      <c r="A1" s="409" t="s">
        <v>209</v>
      </c>
      <c r="B1" s="409"/>
      <c r="C1" s="410"/>
    </row>
    <row r="2" spans="1:3" ht="15" customHeight="1">
      <c r="A2" s="414" t="s">
        <v>55</v>
      </c>
      <c r="B2" s="411" t="str">
        <f>'4'!E4</f>
        <v>1-11月</v>
      </c>
      <c r="C2" s="412"/>
    </row>
    <row r="3" spans="1:3" ht="15" customHeight="1">
      <c r="A3" s="414"/>
      <c r="B3" s="213" t="s">
        <v>85</v>
      </c>
      <c r="C3" s="214" t="s">
        <v>58</v>
      </c>
    </row>
    <row r="4" spans="1:3" ht="15" customHeight="1">
      <c r="A4" s="215" t="s">
        <v>210</v>
      </c>
      <c r="B4" s="216"/>
      <c r="C4" s="217"/>
    </row>
    <row r="5" spans="1:3" ht="15" customHeight="1">
      <c r="A5" s="215" t="s">
        <v>211</v>
      </c>
      <c r="B5" s="218">
        <v>36889.695800000001</v>
      </c>
      <c r="C5" s="219">
        <v>4.9534651588366296</v>
      </c>
    </row>
    <row r="6" spans="1:3" ht="15" customHeight="1">
      <c r="A6" s="220" t="s">
        <v>212</v>
      </c>
      <c r="B6" s="218">
        <v>1037.8750181912001</v>
      </c>
      <c r="C6" s="219">
        <v>7.9850424181541602</v>
      </c>
    </row>
    <row r="7" spans="1:3" ht="15" customHeight="1">
      <c r="A7" s="215" t="s">
        <v>213</v>
      </c>
      <c r="B7" s="218">
        <v>241702.45351626599</v>
      </c>
      <c r="C7" s="219">
        <v>7.2632324808444197</v>
      </c>
    </row>
    <row r="8" spans="1:3" ht="15" customHeight="1">
      <c r="A8" s="220" t="s">
        <v>214</v>
      </c>
      <c r="B8" s="218">
        <v>8266.7216991319292</v>
      </c>
      <c r="C8" s="219">
        <v>6.0647407036838796</v>
      </c>
    </row>
    <row r="9" spans="1:3" ht="15" customHeight="1">
      <c r="A9" s="215" t="s">
        <v>215</v>
      </c>
      <c r="B9" s="221"/>
      <c r="C9" s="222"/>
    </row>
    <row r="10" spans="1:3" ht="15" customHeight="1">
      <c r="A10" s="220" t="s">
        <v>211</v>
      </c>
      <c r="B10" s="218">
        <v>17296.138599999998</v>
      </c>
      <c r="C10" s="219">
        <v>9.2115470004221098</v>
      </c>
    </row>
    <row r="11" spans="1:3" ht="15" customHeight="1">
      <c r="A11" s="220" t="s">
        <v>212</v>
      </c>
      <c r="B11" s="218">
        <v>732.40490999999997</v>
      </c>
      <c r="C11" s="219">
        <v>4.6946382066883601</v>
      </c>
    </row>
    <row r="12" spans="1:3" ht="15" customHeight="1">
      <c r="A12" s="220" t="s">
        <v>213</v>
      </c>
      <c r="B12" s="218">
        <v>5659.1324999999997</v>
      </c>
      <c r="C12" s="219">
        <v>7.4602375017625303E-2</v>
      </c>
    </row>
    <row r="13" spans="1:3" ht="15" customHeight="1">
      <c r="A13" s="220" t="s">
        <v>214</v>
      </c>
      <c r="B13" s="218">
        <v>997.70893000000001</v>
      </c>
      <c r="C13" s="219">
        <v>-6.8930732743368299</v>
      </c>
    </row>
    <row r="14" spans="1:3" ht="15" customHeight="1">
      <c r="A14" s="215" t="s">
        <v>216</v>
      </c>
      <c r="B14" s="221"/>
      <c r="C14" s="222"/>
    </row>
    <row r="15" spans="1:3" ht="15" customHeight="1">
      <c r="A15" s="220" t="s">
        <v>211</v>
      </c>
      <c r="B15" s="218">
        <v>17317.105299999999</v>
      </c>
      <c r="C15" s="219">
        <v>-0.16913725363639801</v>
      </c>
    </row>
    <row r="16" spans="1:3" ht="15" customHeight="1">
      <c r="A16" s="220" t="s">
        <v>212</v>
      </c>
      <c r="B16" s="218">
        <v>118.2839857112</v>
      </c>
      <c r="C16" s="219">
        <v>6.1640607746376004</v>
      </c>
    </row>
    <row r="17" spans="1:3" ht="15" customHeight="1">
      <c r="A17" s="220" t="s">
        <v>213</v>
      </c>
      <c r="B17" s="218">
        <v>166799.56926926601</v>
      </c>
      <c r="C17" s="219">
        <v>6.4519654083535096</v>
      </c>
    </row>
    <row r="18" spans="1:3" ht="15" customHeight="1">
      <c r="A18" s="220" t="s">
        <v>214</v>
      </c>
      <c r="B18" s="218">
        <v>2256.8029291119301</v>
      </c>
      <c r="C18" s="219">
        <v>2.84399615847384</v>
      </c>
    </row>
    <row r="19" spans="1:3" ht="15" customHeight="1">
      <c r="A19" s="215" t="s">
        <v>217</v>
      </c>
      <c r="B19" s="221"/>
      <c r="C19" s="222"/>
    </row>
    <row r="20" spans="1:3" ht="15" customHeight="1">
      <c r="A20" s="220" t="s">
        <v>211</v>
      </c>
      <c r="B20" s="218">
        <v>737.56219999999996</v>
      </c>
      <c r="C20" s="219">
        <v>5.2178667838730597</v>
      </c>
    </row>
    <row r="21" spans="1:3" ht="15" customHeight="1">
      <c r="A21" s="220" t="s">
        <v>212</v>
      </c>
      <c r="B21" s="218">
        <v>3.5594734799999999</v>
      </c>
      <c r="C21" s="219">
        <v>-7.1534075962751702</v>
      </c>
    </row>
    <row r="22" spans="1:3" ht="15" customHeight="1">
      <c r="A22" s="220" t="s">
        <v>213</v>
      </c>
      <c r="B22" s="218">
        <v>69236.842300000004</v>
      </c>
      <c r="C22" s="219">
        <v>9.9259979170137402</v>
      </c>
    </row>
    <row r="23" spans="1:3" ht="15" customHeight="1">
      <c r="A23" s="220" t="s">
        <v>214</v>
      </c>
      <c r="B23" s="218">
        <v>5011.2045380199997</v>
      </c>
      <c r="C23" s="219">
        <v>10.6886140375469</v>
      </c>
    </row>
    <row r="24" spans="1:3" ht="15" customHeight="1">
      <c r="A24" s="215" t="s">
        <v>218</v>
      </c>
      <c r="B24" s="221"/>
      <c r="C24" s="222"/>
    </row>
    <row r="25" spans="1:3" ht="15" customHeight="1">
      <c r="A25" s="220" t="s">
        <v>211</v>
      </c>
      <c r="B25" s="218">
        <v>1538.8896999999999</v>
      </c>
      <c r="C25" s="219">
        <v>21.756204769846502</v>
      </c>
    </row>
    <row r="26" spans="1:3" ht="15" customHeight="1">
      <c r="A26" s="220" t="s">
        <v>212</v>
      </c>
      <c r="B26" s="218">
        <v>183.62664899999999</v>
      </c>
      <c r="C26" s="219">
        <v>25.500387679091201</v>
      </c>
    </row>
    <row r="27" spans="1:3" ht="15" customHeight="1">
      <c r="A27" s="220" t="s">
        <v>213</v>
      </c>
      <c r="B27" s="218">
        <v>6.9094470000000001</v>
      </c>
      <c r="C27" s="219">
        <v>16.419770164599701</v>
      </c>
    </row>
    <row r="28" spans="1:3" ht="15" customHeight="1">
      <c r="A28" s="223" t="s">
        <v>214</v>
      </c>
      <c r="B28" s="218">
        <v>1.0053019999999999</v>
      </c>
      <c r="C28" s="219">
        <v>31.061500874784599</v>
      </c>
    </row>
    <row r="29" spans="1:3" ht="15" customHeight="1">
      <c r="A29" s="224" t="s">
        <v>219</v>
      </c>
      <c r="B29" s="225">
        <v>94.586009399999995</v>
      </c>
      <c r="C29" s="226">
        <v>145.34541487709399</v>
      </c>
    </row>
    <row r="30" spans="1:3" ht="21" customHeight="1">
      <c r="A30" s="227" t="s">
        <v>220</v>
      </c>
      <c r="B30" s="228"/>
      <c r="C30" s="229"/>
    </row>
    <row r="31" spans="1:3" ht="15" customHeight="1">
      <c r="A31" s="413"/>
      <c r="B31" s="413"/>
      <c r="C31" s="413"/>
    </row>
    <row r="32" spans="1:3" ht="15" customHeight="1">
      <c r="A32" s="413"/>
      <c r="B32" s="413"/>
      <c r="C32" s="413"/>
    </row>
  </sheetData>
  <mergeCells count="5">
    <mergeCell ref="A1:C1"/>
    <mergeCell ref="B2:C2"/>
    <mergeCell ref="A31:C31"/>
    <mergeCell ref="A32:C32"/>
    <mergeCell ref="A2:A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7.21875" customWidth="1"/>
    <col min="2" max="3" width="19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31.5" customHeight="1">
      <c r="A1" s="415" t="s">
        <v>221</v>
      </c>
      <c r="B1" s="416"/>
      <c r="C1" s="417"/>
    </row>
    <row r="2" spans="1:3">
      <c r="A2" s="404" t="s">
        <v>55</v>
      </c>
      <c r="B2" s="418" t="str">
        <f>'4'!E4</f>
        <v>1-11月</v>
      </c>
      <c r="C2" s="419"/>
    </row>
    <row r="3" spans="1:3" ht="24.75" customHeight="1">
      <c r="A3" s="404"/>
      <c r="B3" s="199" t="s">
        <v>85</v>
      </c>
      <c r="C3" s="200" t="s">
        <v>58</v>
      </c>
    </row>
    <row r="4" spans="1:3" ht="22.5" customHeight="1">
      <c r="A4" s="201" t="s">
        <v>222</v>
      </c>
      <c r="B4" s="202"/>
      <c r="C4" s="203"/>
    </row>
    <row r="5" spans="1:3" ht="22.5" customHeight="1">
      <c r="A5" s="201" t="s">
        <v>223</v>
      </c>
      <c r="B5" s="202"/>
      <c r="C5" s="203"/>
    </row>
    <row r="6" spans="1:3" ht="22.5" customHeight="1">
      <c r="A6" s="201" t="s">
        <v>224</v>
      </c>
      <c r="B6" s="204">
        <v>578.89870072025803</v>
      </c>
      <c r="C6" s="205">
        <v>29.6267113320582</v>
      </c>
    </row>
    <row r="7" spans="1:3" ht="22.5" customHeight="1">
      <c r="A7" s="201" t="s">
        <v>225</v>
      </c>
      <c r="B7" s="204">
        <v>561.54322999999999</v>
      </c>
      <c r="C7" s="205">
        <v>13.62</v>
      </c>
    </row>
    <row r="8" spans="1:3" ht="22.5" customHeight="1">
      <c r="A8" s="201" t="s">
        <v>226</v>
      </c>
      <c r="B8" s="206"/>
      <c r="C8" s="207"/>
    </row>
    <row r="9" spans="1:3" ht="22.5" customHeight="1">
      <c r="A9" s="201" t="s">
        <v>227</v>
      </c>
      <c r="B9" s="204">
        <v>479.60048483000003</v>
      </c>
      <c r="C9" s="205">
        <v>10.5595317699239</v>
      </c>
    </row>
    <row r="10" spans="1:3" ht="22.5" customHeight="1">
      <c r="A10" s="201" t="s">
        <v>228</v>
      </c>
      <c r="B10" s="204">
        <v>515.136483</v>
      </c>
      <c r="C10" s="205">
        <v>1.94</v>
      </c>
    </row>
    <row r="11" spans="1:3" ht="22.5" customHeight="1">
      <c r="A11" s="208" t="s">
        <v>229</v>
      </c>
      <c r="B11" s="204">
        <v>506742.67009999999</v>
      </c>
      <c r="C11" s="205">
        <v>30.398520776485402</v>
      </c>
    </row>
    <row r="12" spans="1:3" ht="22.5" customHeight="1">
      <c r="A12" s="201" t="s">
        <v>230</v>
      </c>
      <c r="B12" s="209"/>
      <c r="C12" s="203"/>
    </row>
    <row r="13" spans="1:3" ht="22.5" customHeight="1">
      <c r="A13" s="201" t="s">
        <v>231</v>
      </c>
      <c r="B13" s="204">
        <v>2649.3</v>
      </c>
      <c r="C13" s="205">
        <v>6.7</v>
      </c>
    </row>
    <row r="14" spans="1:3" ht="22.5" customHeight="1">
      <c r="A14" s="201" t="s">
        <v>232</v>
      </c>
      <c r="B14" s="204">
        <v>417.1</v>
      </c>
      <c r="C14" s="205">
        <v>-4.3</v>
      </c>
    </row>
    <row r="15" spans="1:3" ht="22.5" customHeight="1">
      <c r="A15" s="210" t="s">
        <v>233</v>
      </c>
      <c r="B15" s="204">
        <v>6513.8</v>
      </c>
      <c r="C15" s="205">
        <v>4.4000000000000004</v>
      </c>
    </row>
    <row r="16" spans="1:3" ht="45" customHeight="1"/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1"/>
  <sheetViews>
    <sheetView workbookViewId="0">
      <selection sqref="A1:C1"/>
    </sheetView>
  </sheetViews>
  <sheetFormatPr defaultColWidth="9" defaultRowHeight="14.4"/>
  <cols>
    <col min="1" max="1" width="24.109375" style="124" customWidth="1"/>
    <col min="2" max="2" width="18" style="124" customWidth="1"/>
    <col min="3" max="3" width="14.33203125" style="124" customWidth="1"/>
    <col min="4" max="256" width="9" style="124"/>
    <col min="257" max="257" width="24.109375" style="124" customWidth="1"/>
    <col min="258" max="258" width="18" style="124" customWidth="1"/>
    <col min="259" max="259" width="14.33203125" style="124" customWidth="1"/>
    <col min="260" max="512" width="9" style="124"/>
    <col min="513" max="513" width="24.109375" style="124" customWidth="1"/>
    <col min="514" max="514" width="18" style="124" customWidth="1"/>
    <col min="515" max="515" width="14.33203125" style="124" customWidth="1"/>
    <col min="516" max="768" width="9" style="124"/>
    <col min="769" max="769" width="24.109375" style="124" customWidth="1"/>
    <col min="770" max="770" width="18" style="124" customWidth="1"/>
    <col min="771" max="771" width="14.33203125" style="124" customWidth="1"/>
    <col min="772" max="1024" width="9" style="124"/>
    <col min="1025" max="1025" width="24.109375" style="124" customWidth="1"/>
    <col min="1026" max="1026" width="18" style="124" customWidth="1"/>
    <col min="1027" max="1027" width="14.33203125" style="124" customWidth="1"/>
    <col min="1028" max="1280" width="9" style="124"/>
    <col min="1281" max="1281" width="24.109375" style="124" customWidth="1"/>
    <col min="1282" max="1282" width="18" style="124" customWidth="1"/>
    <col min="1283" max="1283" width="14.33203125" style="124" customWidth="1"/>
    <col min="1284" max="1536" width="9" style="124"/>
    <col min="1537" max="1537" width="24.109375" style="124" customWidth="1"/>
    <col min="1538" max="1538" width="18" style="124" customWidth="1"/>
    <col min="1539" max="1539" width="14.33203125" style="124" customWidth="1"/>
    <col min="1540" max="1792" width="9" style="124"/>
    <col min="1793" max="1793" width="24.109375" style="124" customWidth="1"/>
    <col min="1794" max="1794" width="18" style="124" customWidth="1"/>
    <col min="1795" max="1795" width="14.33203125" style="124" customWidth="1"/>
    <col min="1796" max="2048" width="9" style="124"/>
    <col min="2049" max="2049" width="24.109375" style="124" customWidth="1"/>
    <col min="2050" max="2050" width="18" style="124" customWidth="1"/>
    <col min="2051" max="2051" width="14.33203125" style="124" customWidth="1"/>
    <col min="2052" max="2304" width="9" style="124"/>
    <col min="2305" max="2305" width="24.109375" style="124" customWidth="1"/>
    <col min="2306" max="2306" width="18" style="124" customWidth="1"/>
    <col min="2307" max="2307" width="14.33203125" style="124" customWidth="1"/>
    <col min="2308" max="2560" width="9" style="124"/>
    <col min="2561" max="2561" width="24.109375" style="124" customWidth="1"/>
    <col min="2562" max="2562" width="18" style="124" customWidth="1"/>
    <col min="2563" max="2563" width="14.33203125" style="124" customWidth="1"/>
    <col min="2564" max="2816" width="9" style="124"/>
    <col min="2817" max="2817" width="24.109375" style="124" customWidth="1"/>
    <col min="2818" max="2818" width="18" style="124" customWidth="1"/>
    <col min="2819" max="2819" width="14.33203125" style="124" customWidth="1"/>
    <col min="2820" max="3072" width="9" style="124"/>
    <col min="3073" max="3073" width="24.109375" style="124" customWidth="1"/>
    <col min="3074" max="3074" width="18" style="124" customWidth="1"/>
    <col min="3075" max="3075" width="14.33203125" style="124" customWidth="1"/>
    <col min="3076" max="3328" width="9" style="124"/>
    <col min="3329" max="3329" width="24.109375" style="124" customWidth="1"/>
    <col min="3330" max="3330" width="18" style="124" customWidth="1"/>
    <col min="3331" max="3331" width="14.33203125" style="124" customWidth="1"/>
    <col min="3332" max="3584" width="9" style="124"/>
    <col min="3585" max="3585" width="24.109375" style="124" customWidth="1"/>
    <col min="3586" max="3586" width="18" style="124" customWidth="1"/>
    <col min="3587" max="3587" width="14.33203125" style="124" customWidth="1"/>
    <col min="3588" max="3840" width="9" style="124"/>
    <col min="3841" max="3841" width="24.109375" style="124" customWidth="1"/>
    <col min="3842" max="3842" width="18" style="124" customWidth="1"/>
    <col min="3843" max="3843" width="14.33203125" style="124" customWidth="1"/>
    <col min="3844" max="4096" width="9" style="124"/>
    <col min="4097" max="4097" width="24.109375" style="124" customWidth="1"/>
    <col min="4098" max="4098" width="18" style="124" customWidth="1"/>
    <col min="4099" max="4099" width="14.33203125" style="124" customWidth="1"/>
    <col min="4100" max="4352" width="9" style="124"/>
    <col min="4353" max="4353" width="24.109375" style="124" customWidth="1"/>
    <col min="4354" max="4354" width="18" style="124" customWidth="1"/>
    <col min="4355" max="4355" width="14.33203125" style="124" customWidth="1"/>
    <col min="4356" max="4608" width="9" style="124"/>
    <col min="4609" max="4609" width="24.109375" style="124" customWidth="1"/>
    <col min="4610" max="4610" width="18" style="124" customWidth="1"/>
    <col min="4611" max="4611" width="14.33203125" style="124" customWidth="1"/>
    <col min="4612" max="4864" width="9" style="124"/>
    <col min="4865" max="4865" width="24.109375" style="124" customWidth="1"/>
    <col min="4866" max="4866" width="18" style="124" customWidth="1"/>
    <col min="4867" max="4867" width="14.33203125" style="124" customWidth="1"/>
    <col min="4868" max="5120" width="9" style="124"/>
    <col min="5121" max="5121" width="24.109375" style="124" customWidth="1"/>
    <col min="5122" max="5122" width="18" style="124" customWidth="1"/>
    <col min="5123" max="5123" width="14.33203125" style="124" customWidth="1"/>
    <col min="5124" max="5376" width="9" style="124"/>
    <col min="5377" max="5377" width="24.109375" style="124" customWidth="1"/>
    <col min="5378" max="5378" width="18" style="124" customWidth="1"/>
    <col min="5379" max="5379" width="14.33203125" style="124" customWidth="1"/>
    <col min="5380" max="5632" width="9" style="124"/>
    <col min="5633" max="5633" width="24.109375" style="124" customWidth="1"/>
    <col min="5634" max="5634" width="18" style="124" customWidth="1"/>
    <col min="5635" max="5635" width="14.33203125" style="124" customWidth="1"/>
    <col min="5636" max="5888" width="9" style="124"/>
    <col min="5889" max="5889" width="24.109375" style="124" customWidth="1"/>
    <col min="5890" max="5890" width="18" style="124" customWidth="1"/>
    <col min="5891" max="5891" width="14.33203125" style="124" customWidth="1"/>
    <col min="5892" max="6144" width="9" style="124"/>
    <col min="6145" max="6145" width="24.109375" style="124" customWidth="1"/>
    <col min="6146" max="6146" width="18" style="124" customWidth="1"/>
    <col min="6147" max="6147" width="14.33203125" style="124" customWidth="1"/>
    <col min="6148" max="6400" width="9" style="124"/>
    <col min="6401" max="6401" width="24.109375" style="124" customWidth="1"/>
    <col min="6402" max="6402" width="18" style="124" customWidth="1"/>
    <col min="6403" max="6403" width="14.33203125" style="124" customWidth="1"/>
    <col min="6404" max="6656" width="9" style="124"/>
    <col min="6657" max="6657" width="24.109375" style="124" customWidth="1"/>
    <col min="6658" max="6658" width="18" style="124" customWidth="1"/>
    <col min="6659" max="6659" width="14.33203125" style="124" customWidth="1"/>
    <col min="6660" max="6912" width="9" style="124"/>
    <col min="6913" max="6913" width="24.109375" style="124" customWidth="1"/>
    <col min="6914" max="6914" width="18" style="124" customWidth="1"/>
    <col min="6915" max="6915" width="14.33203125" style="124" customWidth="1"/>
    <col min="6916" max="7168" width="9" style="124"/>
    <col min="7169" max="7169" width="24.109375" style="124" customWidth="1"/>
    <col min="7170" max="7170" width="18" style="124" customWidth="1"/>
    <col min="7171" max="7171" width="14.33203125" style="124" customWidth="1"/>
    <col min="7172" max="7424" width="9" style="124"/>
    <col min="7425" max="7425" width="24.109375" style="124" customWidth="1"/>
    <col min="7426" max="7426" width="18" style="124" customWidth="1"/>
    <col min="7427" max="7427" width="14.33203125" style="124" customWidth="1"/>
    <col min="7428" max="7680" width="9" style="124"/>
    <col min="7681" max="7681" width="24.109375" style="124" customWidth="1"/>
    <col min="7682" max="7682" width="18" style="124" customWidth="1"/>
    <col min="7683" max="7683" width="14.33203125" style="124" customWidth="1"/>
    <col min="7684" max="7936" width="9" style="124"/>
    <col min="7937" max="7937" width="24.109375" style="124" customWidth="1"/>
    <col min="7938" max="7938" width="18" style="124" customWidth="1"/>
    <col min="7939" max="7939" width="14.33203125" style="124" customWidth="1"/>
    <col min="7940" max="8192" width="9" style="124"/>
    <col min="8193" max="8193" width="24.109375" style="124" customWidth="1"/>
    <col min="8194" max="8194" width="18" style="124" customWidth="1"/>
    <col min="8195" max="8195" width="14.33203125" style="124" customWidth="1"/>
    <col min="8196" max="8448" width="9" style="124"/>
    <col min="8449" max="8449" width="24.109375" style="124" customWidth="1"/>
    <col min="8450" max="8450" width="18" style="124" customWidth="1"/>
    <col min="8451" max="8451" width="14.33203125" style="124" customWidth="1"/>
    <col min="8452" max="8704" width="9" style="124"/>
    <col min="8705" max="8705" width="24.109375" style="124" customWidth="1"/>
    <col min="8706" max="8706" width="18" style="124" customWidth="1"/>
    <col min="8707" max="8707" width="14.33203125" style="124" customWidth="1"/>
    <col min="8708" max="8960" width="9" style="124"/>
    <col min="8961" max="8961" width="24.109375" style="124" customWidth="1"/>
    <col min="8962" max="8962" width="18" style="124" customWidth="1"/>
    <col min="8963" max="8963" width="14.33203125" style="124" customWidth="1"/>
    <col min="8964" max="9216" width="9" style="124"/>
    <col min="9217" max="9217" width="24.109375" style="124" customWidth="1"/>
    <col min="9218" max="9218" width="18" style="124" customWidth="1"/>
    <col min="9219" max="9219" width="14.33203125" style="124" customWidth="1"/>
    <col min="9220" max="9472" width="9" style="124"/>
    <col min="9473" max="9473" width="24.109375" style="124" customWidth="1"/>
    <col min="9474" max="9474" width="18" style="124" customWidth="1"/>
    <col min="9475" max="9475" width="14.33203125" style="124" customWidth="1"/>
    <col min="9476" max="9728" width="9" style="124"/>
    <col min="9729" max="9729" width="24.109375" style="124" customWidth="1"/>
    <col min="9730" max="9730" width="18" style="124" customWidth="1"/>
    <col min="9731" max="9731" width="14.33203125" style="124" customWidth="1"/>
    <col min="9732" max="9984" width="9" style="124"/>
    <col min="9985" max="9985" width="24.109375" style="124" customWidth="1"/>
    <col min="9986" max="9986" width="18" style="124" customWidth="1"/>
    <col min="9987" max="9987" width="14.33203125" style="124" customWidth="1"/>
    <col min="9988" max="10240" width="9" style="124"/>
    <col min="10241" max="10241" width="24.109375" style="124" customWidth="1"/>
    <col min="10242" max="10242" width="18" style="124" customWidth="1"/>
    <col min="10243" max="10243" width="14.33203125" style="124" customWidth="1"/>
    <col min="10244" max="10496" width="9" style="124"/>
    <col min="10497" max="10497" width="24.109375" style="124" customWidth="1"/>
    <col min="10498" max="10498" width="18" style="124" customWidth="1"/>
    <col min="10499" max="10499" width="14.33203125" style="124" customWidth="1"/>
    <col min="10500" max="10752" width="9" style="124"/>
    <col min="10753" max="10753" width="24.109375" style="124" customWidth="1"/>
    <col min="10754" max="10754" width="18" style="124" customWidth="1"/>
    <col min="10755" max="10755" width="14.33203125" style="124" customWidth="1"/>
    <col min="10756" max="11008" width="9" style="124"/>
    <col min="11009" max="11009" width="24.109375" style="124" customWidth="1"/>
    <col min="11010" max="11010" width="18" style="124" customWidth="1"/>
    <col min="11011" max="11011" width="14.33203125" style="124" customWidth="1"/>
    <col min="11012" max="11264" width="9" style="124"/>
    <col min="11265" max="11265" width="24.109375" style="124" customWidth="1"/>
    <col min="11266" max="11266" width="18" style="124" customWidth="1"/>
    <col min="11267" max="11267" width="14.33203125" style="124" customWidth="1"/>
    <col min="11268" max="11520" width="9" style="124"/>
    <col min="11521" max="11521" width="24.109375" style="124" customWidth="1"/>
    <col min="11522" max="11522" width="18" style="124" customWidth="1"/>
    <col min="11523" max="11523" width="14.33203125" style="124" customWidth="1"/>
    <col min="11524" max="11776" width="9" style="124"/>
    <col min="11777" max="11777" width="24.109375" style="124" customWidth="1"/>
    <col min="11778" max="11778" width="18" style="124" customWidth="1"/>
    <col min="11779" max="11779" width="14.33203125" style="124" customWidth="1"/>
    <col min="11780" max="12032" width="9" style="124"/>
    <col min="12033" max="12033" width="24.109375" style="124" customWidth="1"/>
    <col min="12034" max="12034" width="18" style="124" customWidth="1"/>
    <col min="12035" max="12035" width="14.33203125" style="124" customWidth="1"/>
    <col min="12036" max="12288" width="9" style="124"/>
    <col min="12289" max="12289" width="24.109375" style="124" customWidth="1"/>
    <col min="12290" max="12290" width="18" style="124" customWidth="1"/>
    <col min="12291" max="12291" width="14.33203125" style="124" customWidth="1"/>
    <col min="12292" max="12544" width="9" style="124"/>
    <col min="12545" max="12545" width="24.109375" style="124" customWidth="1"/>
    <col min="12546" max="12546" width="18" style="124" customWidth="1"/>
    <col min="12547" max="12547" width="14.33203125" style="124" customWidth="1"/>
    <col min="12548" max="12800" width="9" style="124"/>
    <col min="12801" max="12801" width="24.109375" style="124" customWidth="1"/>
    <col min="12802" max="12802" width="18" style="124" customWidth="1"/>
    <col min="12803" max="12803" width="14.33203125" style="124" customWidth="1"/>
    <col min="12804" max="13056" width="9" style="124"/>
    <col min="13057" max="13057" width="24.109375" style="124" customWidth="1"/>
    <col min="13058" max="13058" width="18" style="124" customWidth="1"/>
    <col min="13059" max="13059" width="14.33203125" style="124" customWidth="1"/>
    <col min="13060" max="13312" width="9" style="124"/>
    <col min="13313" max="13313" width="24.109375" style="124" customWidth="1"/>
    <col min="13314" max="13314" width="18" style="124" customWidth="1"/>
    <col min="13315" max="13315" width="14.33203125" style="124" customWidth="1"/>
    <col min="13316" max="13568" width="9" style="124"/>
    <col min="13569" max="13569" width="24.109375" style="124" customWidth="1"/>
    <col min="13570" max="13570" width="18" style="124" customWidth="1"/>
    <col min="13571" max="13571" width="14.33203125" style="124" customWidth="1"/>
    <col min="13572" max="13824" width="9" style="124"/>
    <col min="13825" max="13825" width="24.109375" style="124" customWidth="1"/>
    <col min="13826" max="13826" width="18" style="124" customWidth="1"/>
    <col min="13827" max="13827" width="14.33203125" style="124" customWidth="1"/>
    <col min="13828" max="14080" width="9" style="124"/>
    <col min="14081" max="14081" width="24.109375" style="124" customWidth="1"/>
    <col min="14082" max="14082" width="18" style="124" customWidth="1"/>
    <col min="14083" max="14083" width="14.33203125" style="124" customWidth="1"/>
    <col min="14084" max="14336" width="9" style="124"/>
    <col min="14337" max="14337" width="24.109375" style="124" customWidth="1"/>
    <col min="14338" max="14338" width="18" style="124" customWidth="1"/>
    <col min="14339" max="14339" width="14.33203125" style="124" customWidth="1"/>
    <col min="14340" max="14592" width="9" style="124"/>
    <col min="14593" max="14593" width="24.109375" style="124" customWidth="1"/>
    <col min="14594" max="14594" width="18" style="124" customWidth="1"/>
    <col min="14595" max="14595" width="14.33203125" style="124" customWidth="1"/>
    <col min="14596" max="14848" width="9" style="124"/>
    <col min="14849" max="14849" width="24.109375" style="124" customWidth="1"/>
    <col min="14850" max="14850" width="18" style="124" customWidth="1"/>
    <col min="14851" max="14851" width="14.33203125" style="124" customWidth="1"/>
    <col min="14852" max="15104" width="9" style="124"/>
    <col min="15105" max="15105" width="24.109375" style="124" customWidth="1"/>
    <col min="15106" max="15106" width="18" style="124" customWidth="1"/>
    <col min="15107" max="15107" width="14.33203125" style="124" customWidth="1"/>
    <col min="15108" max="15360" width="9" style="124"/>
    <col min="15361" max="15361" width="24.109375" style="124" customWidth="1"/>
    <col min="15362" max="15362" width="18" style="124" customWidth="1"/>
    <col min="15363" max="15363" width="14.33203125" style="124" customWidth="1"/>
    <col min="15364" max="15616" width="9" style="124"/>
    <col min="15617" max="15617" width="24.109375" style="124" customWidth="1"/>
    <col min="15618" max="15618" width="18" style="124" customWidth="1"/>
    <col min="15619" max="15619" width="14.33203125" style="124" customWidth="1"/>
    <col min="15620" max="15872" width="9" style="124"/>
    <col min="15873" max="15873" width="24.109375" style="124" customWidth="1"/>
    <col min="15874" max="15874" width="18" style="124" customWidth="1"/>
    <col min="15875" max="15875" width="14.33203125" style="124" customWidth="1"/>
    <col min="15876" max="16128" width="9" style="124"/>
    <col min="16129" max="16129" width="24.109375" style="124" customWidth="1"/>
    <col min="16130" max="16130" width="18" style="124" customWidth="1"/>
    <col min="16131" max="16131" width="14.33203125" style="124" customWidth="1"/>
    <col min="16132" max="16384" width="9" style="124"/>
  </cols>
  <sheetData>
    <row r="1" spans="1:4" ht="45.75" customHeight="1">
      <c r="A1" s="420" t="s">
        <v>234</v>
      </c>
      <c r="B1" s="421"/>
      <c r="C1" s="421"/>
      <c r="D1" s="192"/>
    </row>
    <row r="2" spans="1:4" ht="23.25" customHeight="1">
      <c r="A2" s="424" t="s">
        <v>235</v>
      </c>
      <c r="B2" s="422" t="s">
        <v>236</v>
      </c>
      <c r="C2" s="423"/>
      <c r="D2" s="193"/>
    </row>
    <row r="3" spans="1:4" ht="19.5" customHeight="1">
      <c r="A3" s="424"/>
      <c r="B3" s="194" t="s">
        <v>237</v>
      </c>
      <c r="C3" s="195" t="s">
        <v>58</v>
      </c>
      <c r="D3" s="193"/>
    </row>
    <row r="4" spans="1:4" ht="27.75" customHeight="1">
      <c r="A4" s="196" t="s">
        <v>238</v>
      </c>
      <c r="B4" s="197">
        <v>8604.57</v>
      </c>
      <c r="C4" s="198">
        <v>8.3000000000000007</v>
      </c>
    </row>
    <row r="5" spans="1:4" ht="27.75" customHeight="1">
      <c r="A5" s="196" t="s">
        <v>239</v>
      </c>
      <c r="B5" s="197">
        <v>5906.35</v>
      </c>
      <c r="C5" s="198">
        <v>10.3</v>
      </c>
    </row>
    <row r="6" spans="1:4" ht="27.75" customHeight="1">
      <c r="A6" s="196" t="s">
        <v>240</v>
      </c>
      <c r="B6" s="197">
        <v>1135.4000000000001</v>
      </c>
      <c r="C6" s="198">
        <v>1.4</v>
      </c>
    </row>
    <row r="7" spans="1:4" ht="27.75" customHeight="1">
      <c r="A7" s="196" t="s">
        <v>241</v>
      </c>
      <c r="B7" s="197">
        <v>1562.82</v>
      </c>
      <c r="C7" s="198">
        <v>5.9</v>
      </c>
      <c r="D7" s="193"/>
    </row>
    <row r="8" spans="1:4" ht="27.75" customHeight="1">
      <c r="A8" s="196" t="s">
        <v>242</v>
      </c>
      <c r="B8" s="197">
        <v>26502.959999999999</v>
      </c>
      <c r="C8" s="198">
        <v>6.1</v>
      </c>
      <c r="D8" s="193"/>
    </row>
    <row r="9" spans="1:4" ht="27.75" customHeight="1">
      <c r="A9" s="196" t="s">
        <v>243</v>
      </c>
      <c r="B9" s="197">
        <v>24872.34</v>
      </c>
      <c r="C9" s="198">
        <v>5.0999999999999996</v>
      </c>
      <c r="D9" s="193"/>
    </row>
    <row r="10" spans="1:4" ht="27.75" customHeight="1">
      <c r="A10" s="196" t="s">
        <v>244</v>
      </c>
      <c r="B10" s="197">
        <v>1741.54</v>
      </c>
      <c r="C10" s="198">
        <v>9.1</v>
      </c>
      <c r="D10" s="193"/>
    </row>
    <row r="11" spans="1:4" ht="51.75" customHeight="1"/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5"/>
  <sheetViews>
    <sheetView workbookViewId="0">
      <selection sqref="A1:C1"/>
    </sheetView>
  </sheetViews>
  <sheetFormatPr defaultColWidth="9" defaultRowHeight="14.4"/>
  <cols>
    <col min="1" max="1" width="27.109375" customWidth="1"/>
    <col min="2" max="2" width="19.109375" customWidth="1"/>
    <col min="3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4.6" customHeight="1">
      <c r="A1" s="425" t="s">
        <v>245</v>
      </c>
      <c r="B1" s="425"/>
      <c r="C1" s="425"/>
    </row>
    <row r="2" spans="1:3" ht="22.5" customHeight="1">
      <c r="A2" s="428" t="s">
        <v>246</v>
      </c>
      <c r="B2" s="426" t="s">
        <v>236</v>
      </c>
      <c r="C2" s="427"/>
    </row>
    <row r="3" spans="1:3" ht="22.5" customHeight="1">
      <c r="A3" s="429"/>
      <c r="B3" s="181" t="s">
        <v>172</v>
      </c>
      <c r="C3" s="182" t="s">
        <v>247</v>
      </c>
    </row>
    <row r="4" spans="1:3" ht="27.75" customHeight="1">
      <c r="A4" s="183" t="s">
        <v>117</v>
      </c>
      <c r="B4" s="184">
        <v>3623.6</v>
      </c>
      <c r="C4" s="185">
        <v>7.1</v>
      </c>
    </row>
    <row r="5" spans="1:3" ht="27.75" customHeight="1">
      <c r="A5" s="183" t="s">
        <v>248</v>
      </c>
      <c r="B5" s="186">
        <v>362.3</v>
      </c>
      <c r="C5" s="187">
        <v>10.1</v>
      </c>
    </row>
    <row r="6" spans="1:3" ht="27.75" customHeight="1">
      <c r="A6" s="183" t="s">
        <v>249</v>
      </c>
      <c r="B6" s="186">
        <v>629.70000000000005</v>
      </c>
      <c r="C6" s="187">
        <v>6.8</v>
      </c>
    </row>
    <row r="7" spans="1:3" ht="27.75" customHeight="1">
      <c r="A7" s="183" t="s">
        <v>250</v>
      </c>
      <c r="B7" s="186">
        <v>1124.9000000000001</v>
      </c>
      <c r="C7" s="187">
        <v>5</v>
      </c>
    </row>
    <row r="8" spans="1:3" ht="27.75" customHeight="1">
      <c r="A8" s="183" t="s">
        <v>251</v>
      </c>
      <c r="B8" s="186">
        <v>242.7</v>
      </c>
      <c r="C8" s="187">
        <v>12.1</v>
      </c>
    </row>
    <row r="9" spans="1:3" ht="27.75" customHeight="1">
      <c r="A9" s="183" t="s">
        <v>252</v>
      </c>
      <c r="B9" s="186">
        <v>20.3</v>
      </c>
      <c r="C9" s="187">
        <v>21.6</v>
      </c>
    </row>
    <row r="10" spans="1:3" ht="27.75" customHeight="1">
      <c r="A10" s="183" t="s">
        <v>253</v>
      </c>
      <c r="B10" s="186">
        <v>72</v>
      </c>
      <c r="C10" s="187">
        <v>4.5999999999999996</v>
      </c>
    </row>
    <row r="11" spans="1:3" ht="27.75" customHeight="1">
      <c r="A11" s="183" t="s">
        <v>254</v>
      </c>
      <c r="B11" s="186">
        <v>603.79999999999995</v>
      </c>
      <c r="C11" s="187">
        <v>4.8</v>
      </c>
    </row>
    <row r="12" spans="1:3" ht="27.75" customHeight="1">
      <c r="A12" s="183" t="s">
        <v>255</v>
      </c>
      <c r="B12" s="188">
        <v>139.1</v>
      </c>
      <c r="C12" s="189">
        <v>26.9</v>
      </c>
    </row>
    <row r="13" spans="1:3" ht="27.75" customHeight="1">
      <c r="A13" s="183" t="s">
        <v>256</v>
      </c>
      <c r="B13" s="190">
        <v>428.8</v>
      </c>
      <c r="C13" s="191">
        <v>5.6</v>
      </c>
    </row>
    <row r="24" spans="2:3">
      <c r="B24">
        <v>1862.142928</v>
      </c>
      <c r="C24">
        <v>-3.84</v>
      </c>
    </row>
    <row r="25" spans="2:3">
      <c r="B25">
        <v>1025.505905</v>
      </c>
      <c r="C25">
        <v>12.41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7.109375" customWidth="1"/>
    <col min="2" max="2" width="13.33203125" customWidth="1"/>
    <col min="3" max="3" width="14.77734375" style="152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30" t="s">
        <v>257</v>
      </c>
      <c r="B1" s="430"/>
      <c r="C1" s="430"/>
    </row>
    <row r="2" spans="1:3" ht="13.5" customHeight="1">
      <c r="A2" s="153" t="s">
        <v>142</v>
      </c>
      <c r="B2" s="154" t="str">
        <f>'4'!C4</f>
        <v>1-12月</v>
      </c>
      <c r="C2" s="155" t="s">
        <v>144</v>
      </c>
    </row>
    <row r="3" spans="1:3" ht="13.5" customHeight="1">
      <c r="A3" s="156" t="s">
        <v>258</v>
      </c>
      <c r="B3" s="157"/>
      <c r="C3" s="158">
        <v>6.5</v>
      </c>
    </row>
    <row r="4" spans="1:3">
      <c r="A4" s="159" t="s">
        <v>259</v>
      </c>
      <c r="B4" s="157"/>
      <c r="C4" s="160">
        <v>15.4</v>
      </c>
    </row>
    <row r="5" spans="1:3">
      <c r="A5" s="159" t="s">
        <v>260</v>
      </c>
      <c r="B5" s="157"/>
      <c r="C5" s="160">
        <v>9.8000000000000007</v>
      </c>
    </row>
    <row r="6" spans="1:3">
      <c r="A6" s="161" t="s">
        <v>261</v>
      </c>
      <c r="B6" s="157"/>
      <c r="C6" s="162">
        <v>-5.9</v>
      </c>
    </row>
    <row r="7" spans="1:3">
      <c r="A7" s="163" t="s">
        <v>262</v>
      </c>
      <c r="B7" s="164"/>
      <c r="C7" s="165"/>
    </row>
    <row r="8" spans="1:3">
      <c r="A8" s="166" t="s">
        <v>263</v>
      </c>
      <c r="B8" s="157"/>
      <c r="C8" s="165">
        <v>2.8</v>
      </c>
    </row>
    <row r="9" spans="1:3">
      <c r="A9" s="163" t="s">
        <v>264</v>
      </c>
      <c r="B9" s="157"/>
      <c r="C9" s="165">
        <v>14.7</v>
      </c>
    </row>
    <row r="10" spans="1:3">
      <c r="A10" s="163" t="s">
        <v>265</v>
      </c>
      <c r="B10" s="157"/>
      <c r="C10" s="167">
        <v>14.7</v>
      </c>
    </row>
    <row r="11" spans="1:3">
      <c r="A11" s="163" t="s">
        <v>266</v>
      </c>
      <c r="B11" s="157"/>
      <c r="C11" s="165">
        <v>2.1</v>
      </c>
    </row>
    <row r="12" spans="1:3">
      <c r="A12" s="163" t="s">
        <v>267</v>
      </c>
      <c r="B12" s="168"/>
      <c r="C12" s="169"/>
    </row>
    <row r="13" spans="1:3">
      <c r="A13" s="166" t="s">
        <v>268</v>
      </c>
      <c r="B13" s="170"/>
      <c r="C13" s="167">
        <v>7.3</v>
      </c>
    </row>
    <row r="14" spans="1:3">
      <c r="A14" s="166" t="s">
        <v>269</v>
      </c>
      <c r="B14" s="170"/>
      <c r="C14" s="160">
        <v>6</v>
      </c>
    </row>
    <row r="15" spans="1:3">
      <c r="A15" s="166" t="s">
        <v>270</v>
      </c>
      <c r="B15" s="170"/>
      <c r="C15" s="160">
        <v>5.5</v>
      </c>
    </row>
    <row r="16" spans="1:3">
      <c r="A16" s="166" t="s">
        <v>271</v>
      </c>
      <c r="B16" s="168"/>
      <c r="C16" s="169"/>
    </row>
    <row r="17" spans="1:3">
      <c r="A17" s="166" t="s">
        <v>272</v>
      </c>
      <c r="B17" s="170"/>
      <c r="C17" s="160">
        <v>17.399999999999999</v>
      </c>
    </row>
    <row r="18" spans="1:3">
      <c r="A18" s="166" t="s">
        <v>273</v>
      </c>
      <c r="B18" s="170"/>
      <c r="C18" s="160">
        <v>5.9</v>
      </c>
    </row>
    <row r="19" spans="1:3">
      <c r="A19" s="166" t="s">
        <v>274</v>
      </c>
      <c r="B19" s="168"/>
      <c r="C19" s="169"/>
    </row>
    <row r="20" spans="1:3">
      <c r="A20" s="166" t="s">
        <v>275</v>
      </c>
      <c r="B20" s="170"/>
      <c r="C20" s="160">
        <v>-0.8</v>
      </c>
    </row>
    <row r="21" spans="1:3">
      <c r="A21" s="166" t="s">
        <v>276</v>
      </c>
      <c r="B21" s="170"/>
      <c r="C21" s="160">
        <v>115</v>
      </c>
    </row>
    <row r="22" spans="1:3">
      <c r="A22" s="166" t="s">
        <v>277</v>
      </c>
      <c r="B22" s="170"/>
      <c r="C22" s="160">
        <v>-8.6999999999999993</v>
      </c>
    </row>
    <row r="23" spans="1:3">
      <c r="A23" s="171" t="s">
        <v>278</v>
      </c>
      <c r="B23" s="168"/>
      <c r="C23" s="169"/>
    </row>
    <row r="24" spans="1:3">
      <c r="A24" s="166" t="s">
        <v>279</v>
      </c>
      <c r="B24" s="170"/>
      <c r="C24" s="160">
        <v>5.6</v>
      </c>
    </row>
    <row r="25" spans="1:3">
      <c r="A25" s="166" t="s">
        <v>280</v>
      </c>
      <c r="B25" s="170"/>
      <c r="C25" s="160">
        <v>20</v>
      </c>
    </row>
    <row r="26" spans="1:3">
      <c r="A26" s="166" t="s">
        <v>281</v>
      </c>
      <c r="B26" s="170"/>
      <c r="C26" s="160">
        <v>-2.4</v>
      </c>
    </row>
    <row r="27" spans="1:3">
      <c r="A27" s="172" t="s">
        <v>282</v>
      </c>
      <c r="B27" s="173"/>
      <c r="C27" s="174"/>
    </row>
    <row r="28" spans="1:3">
      <c r="A28" s="172" t="s">
        <v>283</v>
      </c>
      <c r="B28" s="175">
        <v>28076</v>
      </c>
      <c r="C28" s="160">
        <v>3.9</v>
      </c>
    </row>
    <row r="29" spans="1:3">
      <c r="A29" s="172" t="s">
        <v>284</v>
      </c>
      <c r="B29" s="175">
        <v>14243</v>
      </c>
      <c r="C29" s="160">
        <v>11.1</v>
      </c>
    </row>
    <row r="30" spans="1:3">
      <c r="A30" s="172" t="s">
        <v>285</v>
      </c>
      <c r="B30" s="176"/>
      <c r="C30" s="177"/>
    </row>
    <row r="31" spans="1:3">
      <c r="A31" s="172" t="s">
        <v>286</v>
      </c>
      <c r="B31" s="175">
        <v>9924</v>
      </c>
      <c r="C31" s="178">
        <v>-2.7</v>
      </c>
    </row>
    <row r="32" spans="1:3">
      <c r="A32" s="172" t="s">
        <v>287</v>
      </c>
      <c r="B32" s="175">
        <v>3242</v>
      </c>
      <c r="C32" s="178">
        <v>-5.9</v>
      </c>
    </row>
    <row r="33" spans="1:3">
      <c r="A33" s="172" t="s">
        <v>288</v>
      </c>
      <c r="B33" s="179"/>
      <c r="C33" s="178">
        <v>9.5</v>
      </c>
    </row>
    <row r="34" spans="1:3">
      <c r="A34" s="172" t="s">
        <v>287</v>
      </c>
      <c r="B34" s="179"/>
      <c r="C34" s="178">
        <v>2.1</v>
      </c>
    </row>
    <row r="35" spans="1:3">
      <c r="A35" s="172" t="s">
        <v>289</v>
      </c>
      <c r="B35" s="176"/>
      <c r="C35" s="177"/>
    </row>
    <row r="36" spans="1:3">
      <c r="A36" s="172" t="s">
        <v>286</v>
      </c>
      <c r="B36" s="175">
        <v>1184</v>
      </c>
      <c r="C36" s="178">
        <v>-0.8</v>
      </c>
    </row>
    <row r="37" spans="1:3">
      <c r="A37" s="180" t="s">
        <v>288</v>
      </c>
      <c r="B37" s="179"/>
      <c r="C37" s="178">
        <v>10.6</v>
      </c>
    </row>
  </sheetData>
  <mergeCells count="1">
    <mergeCell ref="A1:C1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5"/>
  <sheetViews>
    <sheetView workbookViewId="0">
      <selection sqref="A1:B1"/>
    </sheetView>
  </sheetViews>
  <sheetFormatPr defaultColWidth="9" defaultRowHeight="14.4"/>
  <cols>
    <col min="1" max="1" width="35.218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31" t="s">
        <v>290</v>
      </c>
      <c r="B1" s="431"/>
    </row>
    <row r="2" spans="1:2" ht="15.6">
      <c r="A2" s="139"/>
      <c r="B2" s="139"/>
    </row>
    <row r="3" spans="1:2">
      <c r="A3" s="140" t="s">
        <v>142</v>
      </c>
      <c r="B3" s="141" t="str">
        <f>'14'!B2</f>
        <v>1-12月</v>
      </c>
    </row>
    <row r="4" spans="1:2">
      <c r="A4" s="142"/>
      <c r="B4" s="143" t="s">
        <v>58</v>
      </c>
    </row>
    <row r="5" spans="1:2">
      <c r="A5" s="144" t="s">
        <v>291</v>
      </c>
      <c r="B5" s="145">
        <v>6.5</v>
      </c>
    </row>
    <row r="6" spans="1:2">
      <c r="A6" s="146" t="s">
        <v>292</v>
      </c>
      <c r="B6" s="147">
        <v>4.9000000000000004</v>
      </c>
    </row>
    <row r="7" spans="1:2">
      <c r="A7" s="148" t="s">
        <v>293</v>
      </c>
      <c r="B7" s="147">
        <v>60</v>
      </c>
    </row>
    <row r="8" spans="1:2">
      <c r="A8" s="148" t="s">
        <v>294</v>
      </c>
      <c r="B8" s="147">
        <v>15.4</v>
      </c>
    </row>
    <row r="9" spans="1:2">
      <c r="A9" s="148" t="s">
        <v>295</v>
      </c>
      <c r="B9" s="147">
        <v>4.0999999999999996</v>
      </c>
    </row>
    <row r="10" spans="1:2">
      <c r="A10" s="148" t="s">
        <v>296</v>
      </c>
      <c r="B10" s="149">
        <v>1.6</v>
      </c>
    </row>
    <row r="11" spans="1:2">
      <c r="A11" s="148" t="s">
        <v>297</v>
      </c>
      <c r="B11" s="149">
        <v>12.4</v>
      </c>
    </row>
    <row r="12" spans="1:2">
      <c r="A12" s="148" t="s">
        <v>298</v>
      </c>
      <c r="B12" s="149">
        <v>11.9</v>
      </c>
    </row>
    <row r="13" spans="1:2">
      <c r="A13" s="148" t="s">
        <v>299</v>
      </c>
      <c r="B13" s="149">
        <v>67.3</v>
      </c>
    </row>
    <row r="14" spans="1:2">
      <c r="A14" s="148" t="s">
        <v>300</v>
      </c>
      <c r="B14" s="149">
        <v>31.7</v>
      </c>
    </row>
    <row r="15" spans="1:2">
      <c r="A15" s="148" t="s">
        <v>301</v>
      </c>
      <c r="B15" s="150">
        <v>4.4000000000000004</v>
      </c>
    </row>
    <row r="16" spans="1:2">
      <c r="A16" s="148" t="s">
        <v>302</v>
      </c>
      <c r="B16" s="149">
        <v>-9.4</v>
      </c>
    </row>
    <row r="17" spans="1:6">
      <c r="A17" s="148" t="s">
        <v>303</v>
      </c>
      <c r="B17" s="149">
        <v>9.8000000000000007</v>
      </c>
    </row>
    <row r="18" spans="1:6">
      <c r="A18" s="148" t="s">
        <v>304</v>
      </c>
      <c r="B18" s="149">
        <v>1.8</v>
      </c>
    </row>
    <row r="19" spans="1:6">
      <c r="A19" s="148" t="s">
        <v>305</v>
      </c>
      <c r="B19" s="149">
        <v>7.8</v>
      </c>
    </row>
    <row r="20" spans="1:6">
      <c r="A20" s="148" t="s">
        <v>306</v>
      </c>
      <c r="B20" s="149">
        <v>-7</v>
      </c>
    </row>
    <row r="21" spans="1:6">
      <c r="A21" s="148" t="s">
        <v>307</v>
      </c>
      <c r="B21" s="149">
        <v>9.3000000000000007</v>
      </c>
    </row>
    <row r="22" spans="1:6">
      <c r="A22" s="148" t="s">
        <v>308</v>
      </c>
      <c r="B22" s="149">
        <v>-11.1</v>
      </c>
    </row>
    <row r="23" spans="1:6">
      <c r="A23" s="148" t="s">
        <v>309</v>
      </c>
      <c r="B23" s="149">
        <v>11.3</v>
      </c>
    </row>
    <row r="24" spans="1:6">
      <c r="A24" s="148" t="s">
        <v>310</v>
      </c>
      <c r="B24" s="149">
        <v>1.1000000000000001</v>
      </c>
      <c r="F24" t="s">
        <v>311</v>
      </c>
    </row>
    <row r="25" spans="1:6">
      <c r="A25" s="148" t="s">
        <v>312</v>
      </c>
      <c r="B25" s="151" t="s">
        <v>311</v>
      </c>
    </row>
  </sheetData>
  <mergeCells count="1">
    <mergeCell ref="A1:B1"/>
  </mergeCells>
  <phoneticPr fontId="122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2.88671875" style="124" customWidth="1"/>
    <col min="2" max="2" width="21.77734375" style="125" customWidth="1"/>
    <col min="3" max="256" width="9" style="124"/>
    <col min="257" max="257" width="22.88671875" style="124" customWidth="1"/>
    <col min="258" max="258" width="21.77734375" style="124" customWidth="1"/>
    <col min="259" max="512" width="9" style="124"/>
    <col min="513" max="513" width="22.88671875" style="124" customWidth="1"/>
    <col min="514" max="514" width="21.77734375" style="124" customWidth="1"/>
    <col min="515" max="768" width="9" style="124"/>
    <col min="769" max="769" width="22.88671875" style="124" customWidth="1"/>
    <col min="770" max="770" width="21.77734375" style="124" customWidth="1"/>
    <col min="771" max="1024" width="9" style="124"/>
    <col min="1025" max="1025" width="22.88671875" style="124" customWidth="1"/>
    <col min="1026" max="1026" width="21.77734375" style="124" customWidth="1"/>
    <col min="1027" max="1280" width="9" style="124"/>
    <col min="1281" max="1281" width="22.88671875" style="124" customWidth="1"/>
    <col min="1282" max="1282" width="21.77734375" style="124" customWidth="1"/>
    <col min="1283" max="1536" width="9" style="124"/>
    <col min="1537" max="1537" width="22.88671875" style="124" customWidth="1"/>
    <col min="1538" max="1538" width="21.77734375" style="124" customWidth="1"/>
    <col min="1539" max="1792" width="9" style="124"/>
    <col min="1793" max="1793" width="22.88671875" style="124" customWidth="1"/>
    <col min="1794" max="1794" width="21.77734375" style="124" customWidth="1"/>
    <col min="1795" max="2048" width="9" style="124"/>
    <col min="2049" max="2049" width="22.88671875" style="124" customWidth="1"/>
    <col min="2050" max="2050" width="21.77734375" style="124" customWidth="1"/>
    <col min="2051" max="2304" width="9" style="124"/>
    <col min="2305" max="2305" width="22.88671875" style="124" customWidth="1"/>
    <col min="2306" max="2306" width="21.77734375" style="124" customWidth="1"/>
    <col min="2307" max="2560" width="9" style="124"/>
    <col min="2561" max="2561" width="22.88671875" style="124" customWidth="1"/>
    <col min="2562" max="2562" width="21.77734375" style="124" customWidth="1"/>
    <col min="2563" max="2816" width="9" style="124"/>
    <col min="2817" max="2817" width="22.88671875" style="124" customWidth="1"/>
    <col min="2818" max="2818" width="21.77734375" style="124" customWidth="1"/>
    <col min="2819" max="3072" width="9" style="124"/>
    <col min="3073" max="3073" width="22.88671875" style="124" customWidth="1"/>
    <col min="3074" max="3074" width="21.77734375" style="124" customWidth="1"/>
    <col min="3075" max="3328" width="9" style="124"/>
    <col min="3329" max="3329" width="22.88671875" style="124" customWidth="1"/>
    <col min="3330" max="3330" width="21.77734375" style="124" customWidth="1"/>
    <col min="3331" max="3584" width="9" style="124"/>
    <col min="3585" max="3585" width="22.88671875" style="124" customWidth="1"/>
    <col min="3586" max="3586" width="21.77734375" style="124" customWidth="1"/>
    <col min="3587" max="3840" width="9" style="124"/>
    <col min="3841" max="3841" width="22.88671875" style="124" customWidth="1"/>
    <col min="3842" max="3842" width="21.77734375" style="124" customWidth="1"/>
    <col min="3843" max="4096" width="9" style="124"/>
    <col min="4097" max="4097" width="22.88671875" style="124" customWidth="1"/>
    <col min="4098" max="4098" width="21.77734375" style="124" customWidth="1"/>
    <col min="4099" max="4352" width="9" style="124"/>
    <col min="4353" max="4353" width="22.88671875" style="124" customWidth="1"/>
    <col min="4354" max="4354" width="21.77734375" style="124" customWidth="1"/>
    <col min="4355" max="4608" width="9" style="124"/>
    <col min="4609" max="4609" width="22.88671875" style="124" customWidth="1"/>
    <col min="4610" max="4610" width="21.77734375" style="124" customWidth="1"/>
    <col min="4611" max="4864" width="9" style="124"/>
    <col min="4865" max="4865" width="22.88671875" style="124" customWidth="1"/>
    <col min="4866" max="4866" width="21.77734375" style="124" customWidth="1"/>
    <col min="4867" max="5120" width="9" style="124"/>
    <col min="5121" max="5121" width="22.88671875" style="124" customWidth="1"/>
    <col min="5122" max="5122" width="21.77734375" style="124" customWidth="1"/>
    <col min="5123" max="5376" width="9" style="124"/>
    <col min="5377" max="5377" width="22.88671875" style="124" customWidth="1"/>
    <col min="5378" max="5378" width="21.77734375" style="124" customWidth="1"/>
    <col min="5379" max="5632" width="9" style="124"/>
    <col min="5633" max="5633" width="22.88671875" style="124" customWidth="1"/>
    <col min="5634" max="5634" width="21.77734375" style="124" customWidth="1"/>
    <col min="5635" max="5888" width="9" style="124"/>
    <col min="5889" max="5889" width="22.88671875" style="124" customWidth="1"/>
    <col min="5890" max="5890" width="21.77734375" style="124" customWidth="1"/>
    <col min="5891" max="6144" width="9" style="124"/>
    <col min="6145" max="6145" width="22.88671875" style="124" customWidth="1"/>
    <col min="6146" max="6146" width="21.77734375" style="124" customWidth="1"/>
    <col min="6147" max="6400" width="9" style="124"/>
    <col min="6401" max="6401" width="22.88671875" style="124" customWidth="1"/>
    <col min="6402" max="6402" width="21.77734375" style="124" customWidth="1"/>
    <col min="6403" max="6656" width="9" style="124"/>
    <col min="6657" max="6657" width="22.88671875" style="124" customWidth="1"/>
    <col min="6658" max="6658" width="21.77734375" style="124" customWidth="1"/>
    <col min="6659" max="6912" width="9" style="124"/>
    <col min="6913" max="6913" width="22.88671875" style="124" customWidth="1"/>
    <col min="6914" max="6914" width="21.77734375" style="124" customWidth="1"/>
    <col min="6915" max="7168" width="9" style="124"/>
    <col min="7169" max="7169" width="22.88671875" style="124" customWidth="1"/>
    <col min="7170" max="7170" width="21.77734375" style="124" customWidth="1"/>
    <col min="7171" max="7424" width="9" style="124"/>
    <col min="7425" max="7425" width="22.88671875" style="124" customWidth="1"/>
    <col min="7426" max="7426" width="21.77734375" style="124" customWidth="1"/>
    <col min="7427" max="7680" width="9" style="124"/>
    <col min="7681" max="7681" width="22.88671875" style="124" customWidth="1"/>
    <col min="7682" max="7682" width="21.77734375" style="124" customWidth="1"/>
    <col min="7683" max="7936" width="9" style="124"/>
    <col min="7937" max="7937" width="22.88671875" style="124" customWidth="1"/>
    <col min="7938" max="7938" width="21.77734375" style="124" customWidth="1"/>
    <col min="7939" max="8192" width="9" style="124"/>
    <col min="8193" max="8193" width="22.88671875" style="124" customWidth="1"/>
    <col min="8194" max="8194" width="21.77734375" style="124" customWidth="1"/>
    <col min="8195" max="8448" width="9" style="124"/>
    <col min="8449" max="8449" width="22.88671875" style="124" customWidth="1"/>
    <col min="8450" max="8450" width="21.77734375" style="124" customWidth="1"/>
    <col min="8451" max="8704" width="9" style="124"/>
    <col min="8705" max="8705" width="22.88671875" style="124" customWidth="1"/>
    <col min="8706" max="8706" width="21.77734375" style="124" customWidth="1"/>
    <col min="8707" max="8960" width="9" style="124"/>
    <col min="8961" max="8961" width="22.88671875" style="124" customWidth="1"/>
    <col min="8962" max="8962" width="21.77734375" style="124" customWidth="1"/>
    <col min="8963" max="9216" width="9" style="124"/>
    <col min="9217" max="9217" width="22.88671875" style="124" customWidth="1"/>
    <col min="9218" max="9218" width="21.77734375" style="124" customWidth="1"/>
    <col min="9219" max="9472" width="9" style="124"/>
    <col min="9473" max="9473" width="22.88671875" style="124" customWidth="1"/>
    <col min="9474" max="9474" width="21.77734375" style="124" customWidth="1"/>
    <col min="9475" max="9728" width="9" style="124"/>
    <col min="9729" max="9729" width="22.88671875" style="124" customWidth="1"/>
    <col min="9730" max="9730" width="21.77734375" style="124" customWidth="1"/>
    <col min="9731" max="9984" width="9" style="124"/>
    <col min="9985" max="9985" width="22.88671875" style="124" customWidth="1"/>
    <col min="9986" max="9986" width="21.77734375" style="124" customWidth="1"/>
    <col min="9987" max="10240" width="9" style="124"/>
    <col min="10241" max="10241" width="22.88671875" style="124" customWidth="1"/>
    <col min="10242" max="10242" width="21.77734375" style="124" customWidth="1"/>
    <col min="10243" max="10496" width="9" style="124"/>
    <col min="10497" max="10497" width="22.88671875" style="124" customWidth="1"/>
    <col min="10498" max="10498" width="21.77734375" style="124" customWidth="1"/>
    <col min="10499" max="10752" width="9" style="124"/>
    <col min="10753" max="10753" width="22.88671875" style="124" customWidth="1"/>
    <col min="10754" max="10754" width="21.77734375" style="124" customWidth="1"/>
    <col min="10755" max="11008" width="9" style="124"/>
    <col min="11009" max="11009" width="22.88671875" style="124" customWidth="1"/>
    <col min="11010" max="11010" width="21.77734375" style="124" customWidth="1"/>
    <col min="11011" max="11264" width="9" style="124"/>
    <col min="11265" max="11265" width="22.88671875" style="124" customWidth="1"/>
    <col min="11266" max="11266" width="21.77734375" style="124" customWidth="1"/>
    <col min="11267" max="11520" width="9" style="124"/>
    <col min="11521" max="11521" width="22.88671875" style="124" customWidth="1"/>
    <col min="11522" max="11522" width="21.77734375" style="124" customWidth="1"/>
    <col min="11523" max="11776" width="9" style="124"/>
    <col min="11777" max="11777" width="22.88671875" style="124" customWidth="1"/>
    <col min="11778" max="11778" width="21.77734375" style="124" customWidth="1"/>
    <col min="11779" max="12032" width="9" style="124"/>
    <col min="12033" max="12033" width="22.88671875" style="124" customWidth="1"/>
    <col min="12034" max="12034" width="21.77734375" style="124" customWidth="1"/>
    <col min="12035" max="12288" width="9" style="124"/>
    <col min="12289" max="12289" width="22.88671875" style="124" customWidth="1"/>
    <col min="12290" max="12290" width="21.77734375" style="124" customWidth="1"/>
    <col min="12291" max="12544" width="9" style="124"/>
    <col min="12545" max="12545" width="22.88671875" style="124" customWidth="1"/>
    <col min="12546" max="12546" width="21.77734375" style="124" customWidth="1"/>
    <col min="12547" max="12800" width="9" style="124"/>
    <col min="12801" max="12801" width="22.88671875" style="124" customWidth="1"/>
    <col min="12802" max="12802" width="21.77734375" style="124" customWidth="1"/>
    <col min="12803" max="13056" width="9" style="124"/>
    <col min="13057" max="13057" width="22.88671875" style="124" customWidth="1"/>
    <col min="13058" max="13058" width="21.77734375" style="124" customWidth="1"/>
    <col min="13059" max="13312" width="9" style="124"/>
    <col min="13313" max="13313" width="22.88671875" style="124" customWidth="1"/>
    <col min="13314" max="13314" width="21.77734375" style="124" customWidth="1"/>
    <col min="13315" max="13568" width="9" style="124"/>
    <col min="13569" max="13569" width="22.88671875" style="124" customWidth="1"/>
    <col min="13570" max="13570" width="21.77734375" style="124" customWidth="1"/>
    <col min="13571" max="13824" width="9" style="124"/>
    <col min="13825" max="13825" width="22.88671875" style="124" customWidth="1"/>
    <col min="13826" max="13826" width="21.77734375" style="124" customWidth="1"/>
    <col min="13827" max="14080" width="9" style="124"/>
    <col min="14081" max="14081" width="22.88671875" style="124" customWidth="1"/>
    <col min="14082" max="14082" width="21.77734375" style="124" customWidth="1"/>
    <col min="14083" max="14336" width="9" style="124"/>
    <col min="14337" max="14337" width="22.88671875" style="124" customWidth="1"/>
    <col min="14338" max="14338" width="21.77734375" style="124" customWidth="1"/>
    <col min="14339" max="14592" width="9" style="124"/>
    <col min="14593" max="14593" width="22.88671875" style="124" customWidth="1"/>
    <col min="14594" max="14594" width="21.77734375" style="124" customWidth="1"/>
    <col min="14595" max="14848" width="9" style="124"/>
    <col min="14849" max="14849" width="22.88671875" style="124" customWidth="1"/>
    <col min="14850" max="14850" width="21.77734375" style="124" customWidth="1"/>
    <col min="14851" max="15104" width="9" style="124"/>
    <col min="15105" max="15105" width="22.88671875" style="124" customWidth="1"/>
    <col min="15106" max="15106" width="21.77734375" style="124" customWidth="1"/>
    <col min="15107" max="15360" width="9" style="124"/>
    <col min="15361" max="15361" width="22.88671875" style="124" customWidth="1"/>
    <col min="15362" max="15362" width="21.77734375" style="124" customWidth="1"/>
    <col min="15363" max="15616" width="9" style="124"/>
    <col min="15617" max="15617" width="22.88671875" style="124" customWidth="1"/>
    <col min="15618" max="15618" width="21.77734375" style="124" customWidth="1"/>
    <col min="15619" max="15872" width="9" style="124"/>
    <col min="15873" max="15873" width="22.88671875" style="124" customWidth="1"/>
    <col min="15874" max="15874" width="21.77734375" style="124" customWidth="1"/>
    <col min="15875" max="16128" width="9" style="124"/>
    <col min="16129" max="16129" width="22.88671875" style="124" customWidth="1"/>
    <col min="16130" max="16130" width="21.77734375" style="124" customWidth="1"/>
    <col min="16131" max="16384" width="9" style="124"/>
  </cols>
  <sheetData>
    <row r="1" spans="1:2" ht="17.399999999999999">
      <c r="A1" s="432" t="s">
        <v>313</v>
      </c>
      <c r="B1" s="432"/>
    </row>
    <row r="2" spans="1:2" ht="17.399999999999999">
      <c r="A2" s="126"/>
      <c r="B2" s="127"/>
    </row>
    <row r="3" spans="1:2">
      <c r="A3" s="128" t="s">
        <v>142</v>
      </c>
      <c r="B3" s="129" t="str">
        <f>'4'!C4</f>
        <v>1-12月</v>
      </c>
    </row>
    <row r="4" spans="1:2">
      <c r="A4" s="130" t="s">
        <v>85</v>
      </c>
      <c r="B4" s="131"/>
    </row>
    <row r="5" spans="1:2">
      <c r="A5" s="132" t="s">
        <v>314</v>
      </c>
      <c r="B5" s="133">
        <v>29393.401999999998</v>
      </c>
    </row>
    <row r="6" spans="1:2">
      <c r="A6" s="134" t="s">
        <v>315</v>
      </c>
      <c r="B6" s="133">
        <v>21620.528600000001</v>
      </c>
    </row>
    <row r="7" spans="1:2">
      <c r="A7" s="132" t="s">
        <v>316</v>
      </c>
      <c r="B7" s="133">
        <v>2406.5585999999998</v>
      </c>
    </row>
    <row r="8" spans="1:2">
      <c r="A8" s="134" t="s">
        <v>315</v>
      </c>
      <c r="B8" s="133">
        <v>1903.8913</v>
      </c>
    </row>
    <row r="9" spans="1:2">
      <c r="A9" s="132" t="s">
        <v>317</v>
      </c>
      <c r="B9" s="133">
        <v>5286.0676000000003</v>
      </c>
    </row>
    <row r="10" spans="1:2">
      <c r="A10" s="134" t="s">
        <v>315</v>
      </c>
      <c r="B10" s="133">
        <v>4497.5882000000001</v>
      </c>
    </row>
    <row r="11" spans="1:2">
      <c r="A11" s="132" t="s">
        <v>318</v>
      </c>
      <c r="B11" s="133">
        <v>4296.5181000000002</v>
      </c>
    </row>
    <row r="12" spans="1:2">
      <c r="A12" s="134" t="s">
        <v>315</v>
      </c>
      <c r="B12" s="133">
        <v>3709.2233999999999</v>
      </c>
    </row>
    <row r="13" spans="1:2">
      <c r="A13" s="135" t="s">
        <v>144</v>
      </c>
      <c r="B13" s="136"/>
    </row>
    <row r="14" spans="1:2">
      <c r="A14" s="132" t="s">
        <v>319</v>
      </c>
      <c r="B14" s="137">
        <v>-6.8</v>
      </c>
    </row>
    <row r="15" spans="1:2">
      <c r="A15" s="134" t="s">
        <v>315</v>
      </c>
      <c r="B15" s="137">
        <v>-7.9</v>
      </c>
    </row>
    <row r="16" spans="1:2">
      <c r="A16" s="132" t="s">
        <v>320</v>
      </c>
      <c r="B16" s="137">
        <v>-37.700000000000003</v>
      </c>
    </row>
    <row r="17" spans="1:2">
      <c r="A17" s="134" t="s">
        <v>315</v>
      </c>
      <c r="B17" s="137">
        <v>-38.5</v>
      </c>
    </row>
    <row r="18" spans="1:2">
      <c r="A18" s="132" t="s">
        <v>321</v>
      </c>
      <c r="B18" s="137">
        <v>0.5</v>
      </c>
    </row>
    <row r="19" spans="1:2">
      <c r="A19" s="134" t="s">
        <v>315</v>
      </c>
      <c r="B19" s="137">
        <v>-0.8</v>
      </c>
    </row>
    <row r="20" spans="1:2">
      <c r="A20" s="132" t="s">
        <v>322</v>
      </c>
      <c r="B20" s="137">
        <v>-6.9</v>
      </c>
    </row>
    <row r="21" spans="1:2">
      <c r="A21" s="134" t="s">
        <v>315</v>
      </c>
      <c r="B21" s="138">
        <v>-6.6</v>
      </c>
    </row>
  </sheetData>
  <mergeCells count="1">
    <mergeCell ref="A1:B1"/>
  </mergeCells>
  <phoneticPr fontId="122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activeCell="F10" sqref="F10"/>
    </sheetView>
  </sheetViews>
  <sheetFormatPr defaultColWidth="9" defaultRowHeight="14.4"/>
  <cols>
    <col min="1" max="1" width="29" customWidth="1"/>
    <col min="2" max="2" width="10.109375" style="41" customWidth="1"/>
    <col min="3" max="3" width="13.33203125" style="41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33" t="s">
        <v>323</v>
      </c>
      <c r="B1" s="433"/>
      <c r="C1" s="433"/>
    </row>
    <row r="2" spans="1:3" ht="17.399999999999999">
      <c r="A2" s="105"/>
      <c r="B2" s="106"/>
      <c r="C2" s="107"/>
    </row>
    <row r="3" spans="1:3" ht="14.25" customHeight="1">
      <c r="A3" s="108"/>
      <c r="B3" s="46" t="str">
        <f>'4'!B4</f>
        <v>12月</v>
      </c>
      <c r="C3" s="109" t="str">
        <f>'4'!C4</f>
        <v>1-12月</v>
      </c>
    </row>
    <row r="4" spans="1:3">
      <c r="A4" s="110" t="s">
        <v>57</v>
      </c>
      <c r="B4" s="111"/>
      <c r="C4" s="112"/>
    </row>
    <row r="5" spans="1:3">
      <c r="A5" s="113" t="s">
        <v>323</v>
      </c>
      <c r="B5" s="114">
        <v>3048.9684000000002</v>
      </c>
      <c r="C5" s="114">
        <v>25276.704699999998</v>
      </c>
    </row>
    <row r="6" spans="1:3">
      <c r="A6" s="115" t="s">
        <v>324</v>
      </c>
      <c r="B6" s="114">
        <v>1176.58431</v>
      </c>
      <c r="C6" s="114">
        <v>10427.47041</v>
      </c>
    </row>
    <row r="7" spans="1:3">
      <c r="A7" s="113" t="s">
        <v>325</v>
      </c>
      <c r="B7" s="116"/>
      <c r="C7" s="117"/>
    </row>
    <row r="8" spans="1:3">
      <c r="A8" s="115" t="s">
        <v>324</v>
      </c>
      <c r="B8" s="118">
        <v>3350.6790599999999</v>
      </c>
      <c r="C8" s="119">
        <v>32182.38737</v>
      </c>
    </row>
    <row r="9" spans="1:3">
      <c r="A9" s="115" t="s">
        <v>326</v>
      </c>
      <c r="B9" s="114">
        <v>2367.4449100000002</v>
      </c>
      <c r="C9" s="114">
        <v>23335.51367</v>
      </c>
    </row>
    <row r="10" spans="1:3">
      <c r="A10" s="115" t="s">
        <v>327</v>
      </c>
      <c r="B10" s="114">
        <v>983.23415</v>
      </c>
      <c r="C10" s="114">
        <v>8846.8737000000001</v>
      </c>
    </row>
    <row r="11" spans="1:3">
      <c r="A11" s="113" t="s">
        <v>328</v>
      </c>
      <c r="B11" s="117"/>
      <c r="C11" s="117"/>
    </row>
    <row r="12" spans="1:3">
      <c r="A12" s="115" t="s">
        <v>324</v>
      </c>
      <c r="B12" s="119">
        <v>109.84704000000001</v>
      </c>
      <c r="C12" s="119">
        <v>1083.0356400000001</v>
      </c>
    </row>
    <row r="13" spans="1:3">
      <c r="A13" s="115" t="s">
        <v>329</v>
      </c>
      <c r="B13" s="114">
        <v>21.436150000000001</v>
      </c>
      <c r="C13" s="114">
        <v>215.12204</v>
      </c>
    </row>
    <row r="14" spans="1:3">
      <c r="A14" s="115" t="s">
        <v>330</v>
      </c>
      <c r="B14" s="114">
        <v>88.410889999999995</v>
      </c>
      <c r="C14" s="114">
        <v>867.91359999999997</v>
      </c>
    </row>
    <row r="15" spans="1:3">
      <c r="A15" s="115"/>
      <c r="B15" s="114"/>
      <c r="C15" s="114"/>
    </row>
    <row r="16" spans="1:3" ht="15.6">
      <c r="A16" s="113" t="s">
        <v>144</v>
      </c>
      <c r="B16" s="120"/>
      <c r="C16" s="120"/>
    </row>
    <row r="17" spans="1:3">
      <c r="A17" s="113" t="s">
        <v>323</v>
      </c>
      <c r="B17" s="121">
        <v>5.2689866272130201</v>
      </c>
      <c r="C17" s="122">
        <v>5.1361132389022002</v>
      </c>
    </row>
    <row r="18" spans="1:3">
      <c r="A18" s="115" t="s">
        <v>324</v>
      </c>
      <c r="B18" s="122">
        <v>9.5431216299399804</v>
      </c>
      <c r="C18" s="122">
        <v>6.7129382117024496</v>
      </c>
    </row>
    <row r="19" spans="1:3">
      <c r="A19" s="113" t="s">
        <v>325</v>
      </c>
      <c r="B19" s="123"/>
      <c r="C19" s="123"/>
    </row>
    <row r="20" spans="1:3">
      <c r="A20" s="115" t="s">
        <v>324</v>
      </c>
      <c r="B20" s="123">
        <v>7.3846256963807697</v>
      </c>
      <c r="C20" s="123">
        <v>6.4231849883078196</v>
      </c>
    </row>
    <row r="21" spans="1:3">
      <c r="A21" s="115" t="s">
        <v>326</v>
      </c>
      <c r="B21" s="122">
        <v>6.7244519428738103</v>
      </c>
      <c r="C21" s="122">
        <v>5.8166177399943102</v>
      </c>
    </row>
    <row r="22" spans="1:3">
      <c r="A22" s="115" t="s">
        <v>327</v>
      </c>
      <c r="B22" s="122">
        <v>9.0082161202185809</v>
      </c>
      <c r="C22" s="122">
        <v>8.0570100948160803</v>
      </c>
    </row>
    <row r="23" spans="1:3">
      <c r="A23" s="113" t="s">
        <v>328</v>
      </c>
      <c r="B23" s="123"/>
      <c r="C23" s="123"/>
    </row>
    <row r="24" spans="1:3">
      <c r="A24" s="115" t="s">
        <v>324</v>
      </c>
      <c r="B24" s="123">
        <v>2.66110166507988</v>
      </c>
      <c r="C24" s="123">
        <v>8.8703867817404607</v>
      </c>
    </row>
    <row r="25" spans="1:3">
      <c r="A25" s="115" t="s">
        <v>329</v>
      </c>
      <c r="B25" s="122">
        <v>2.6124776598237501E-3</v>
      </c>
      <c r="C25" s="122">
        <v>4.5269324119191099</v>
      </c>
    </row>
    <row r="26" spans="1:3">
      <c r="A26" s="115" t="s">
        <v>330</v>
      </c>
      <c r="B26" s="122">
        <v>3.32710875872213</v>
      </c>
      <c r="C26" s="122">
        <v>10.003364688976401</v>
      </c>
    </row>
  </sheetData>
  <mergeCells count="1">
    <mergeCell ref="A1:C1"/>
  </mergeCells>
  <phoneticPr fontId="122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activeCell="A2" sqref="A1:XFD1048576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34" t="s">
        <v>331</v>
      </c>
      <c r="B1" s="434"/>
      <c r="C1" s="434"/>
    </row>
    <row r="2" spans="1:3" ht="19.5" customHeight="1">
      <c r="A2" s="437" t="s">
        <v>55</v>
      </c>
      <c r="B2" s="435" t="str">
        <f>'4'!C4</f>
        <v>1-12月</v>
      </c>
      <c r="C2" s="436" t="e">
        <f>'4'!#REF!</f>
        <v>#REF!</v>
      </c>
    </row>
    <row r="3" spans="1:3" ht="19.5" customHeight="1">
      <c r="A3" s="438"/>
      <c r="B3" s="100" t="s">
        <v>332</v>
      </c>
      <c r="C3" s="101" t="s">
        <v>58</v>
      </c>
    </row>
    <row r="4" spans="1:3" ht="19.5" customHeight="1">
      <c r="A4" s="102" t="s">
        <v>333</v>
      </c>
      <c r="B4" s="103">
        <v>9565.4567000000006</v>
      </c>
      <c r="C4" s="104">
        <v>8.5</v>
      </c>
    </row>
    <row r="5" spans="1:3" ht="19.5" customHeight="1">
      <c r="A5" s="102" t="s">
        <v>334</v>
      </c>
      <c r="B5" s="103">
        <v>2044.7889</v>
      </c>
      <c r="C5" s="104">
        <v>24.2</v>
      </c>
    </row>
    <row r="6" spans="1:3" ht="19.5" customHeight="1">
      <c r="A6" s="102" t="s">
        <v>335</v>
      </c>
      <c r="B6" s="103">
        <v>1789.90218</v>
      </c>
      <c r="C6" s="104">
        <v>12.2</v>
      </c>
    </row>
    <row r="7" spans="1:3" ht="19.5" customHeight="1">
      <c r="A7" s="102" t="s">
        <v>336</v>
      </c>
      <c r="B7" s="103">
        <v>244.2876</v>
      </c>
      <c r="C7" s="104">
        <v>3.5</v>
      </c>
    </row>
    <row r="8" spans="1:3" ht="19.5" customHeight="1">
      <c r="A8" s="102" t="s">
        <v>337</v>
      </c>
      <c r="B8" s="103">
        <v>386.38783000000001</v>
      </c>
      <c r="C8" s="104">
        <v>5.5</v>
      </c>
    </row>
    <row r="9" spans="1:3" ht="19.5" customHeight="1">
      <c r="A9" s="102" t="s">
        <v>338</v>
      </c>
      <c r="B9" s="103">
        <v>617.09889999999996</v>
      </c>
      <c r="C9" s="104">
        <v>-0.5</v>
      </c>
    </row>
    <row r="10" spans="1:3" ht="19.5" customHeight="1">
      <c r="A10" s="102" t="s">
        <v>339</v>
      </c>
      <c r="B10" s="103">
        <v>171.41296</v>
      </c>
      <c r="C10" s="104">
        <v>-1.3</v>
      </c>
    </row>
    <row r="11" spans="1:3" ht="19.5" customHeight="1">
      <c r="A11" s="102" t="s">
        <v>340</v>
      </c>
      <c r="B11" s="103">
        <v>101.90514</v>
      </c>
      <c r="C11" s="104">
        <v>-12.2</v>
      </c>
    </row>
    <row r="12" spans="1:3" ht="19.5" customHeight="1">
      <c r="A12" s="102" t="s">
        <v>341</v>
      </c>
      <c r="B12" s="103">
        <v>396.49522999999999</v>
      </c>
      <c r="C12" s="104">
        <v>5.6</v>
      </c>
    </row>
    <row r="13" spans="1:3" ht="19.5" customHeight="1">
      <c r="A13" s="102" t="s">
        <v>342</v>
      </c>
      <c r="B13" s="103">
        <v>50.828360000000004</v>
      </c>
      <c r="C13" s="104">
        <v>4.0999999999999996</v>
      </c>
    </row>
    <row r="14" spans="1:3" ht="19.5" customHeight="1">
      <c r="A14" s="102" t="s">
        <v>343</v>
      </c>
      <c r="B14" s="103">
        <v>93.929239999999993</v>
      </c>
      <c r="C14" s="104">
        <v>2.5</v>
      </c>
    </row>
    <row r="15" spans="1:3" ht="19.5" customHeight="1">
      <c r="A15" s="102" t="s">
        <v>344</v>
      </c>
      <c r="B15" s="103">
        <v>948.53489000000002</v>
      </c>
      <c r="C15" s="104">
        <v>28.6</v>
      </c>
    </row>
    <row r="16" spans="1:3" ht="19.5" customHeight="1">
      <c r="A16" s="102" t="s">
        <v>345</v>
      </c>
      <c r="B16" s="103">
        <v>384.10271999999998</v>
      </c>
      <c r="C16" s="104">
        <v>9.6999999999999993</v>
      </c>
    </row>
    <row r="17" spans="1:3" ht="19.5" customHeight="1">
      <c r="A17" s="102" t="s">
        <v>346</v>
      </c>
      <c r="B17" s="103">
        <v>210.32199</v>
      </c>
      <c r="C17" s="104">
        <v>11.2</v>
      </c>
    </row>
    <row r="18" spans="1:3" ht="19.5" customHeight="1">
      <c r="A18" s="102" t="s">
        <v>347</v>
      </c>
      <c r="B18" s="103">
        <v>84.300889999999995</v>
      </c>
      <c r="C18" s="104">
        <v>2.5</v>
      </c>
    </row>
    <row r="19" spans="1:3" ht="19.5" customHeight="1">
      <c r="A19" s="102" t="s">
        <v>348</v>
      </c>
      <c r="B19" s="103">
        <v>270.07188000000002</v>
      </c>
      <c r="C19" s="104">
        <v>8.4</v>
      </c>
    </row>
    <row r="20" spans="1:3" ht="19.5" customHeight="1">
      <c r="A20" s="102" t="s">
        <v>349</v>
      </c>
      <c r="B20" s="103">
        <v>953.28561000000002</v>
      </c>
      <c r="C20" s="104">
        <v>4.5</v>
      </c>
    </row>
    <row r="21" spans="1:3" ht="19.5" customHeight="1">
      <c r="A21" s="102" t="s">
        <v>350</v>
      </c>
      <c r="B21" s="103">
        <v>230.93709000000001</v>
      </c>
      <c r="C21" s="104">
        <v>1.1000000000000001</v>
      </c>
    </row>
    <row r="22" spans="1:3" ht="19.5" customHeight="1">
      <c r="A22" s="102" t="s">
        <v>351</v>
      </c>
      <c r="B22" s="103">
        <v>2230.7484899999999</v>
      </c>
      <c r="C22" s="104">
        <v>6.2</v>
      </c>
    </row>
    <row r="23" spans="1:3" ht="19.5" customHeight="1">
      <c r="A23" s="102" t="s">
        <v>352</v>
      </c>
      <c r="B23" s="103">
        <v>245.60570999999999</v>
      </c>
      <c r="C23" s="104">
        <v>21.9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3"/>
  <sheetViews>
    <sheetView workbookViewId="0">
      <selection sqref="A1:D1"/>
    </sheetView>
  </sheetViews>
  <sheetFormatPr defaultColWidth="9" defaultRowHeight="14.4"/>
  <cols>
    <col min="1" max="1" width="35.109375" customWidth="1"/>
    <col min="2" max="2" width="15.6640625" customWidth="1"/>
    <col min="3" max="3" width="13.21875" customWidth="1"/>
    <col min="4" max="4" width="15.44140625" style="17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 ht="22.95" customHeight="1">
      <c r="A1" s="376" t="s">
        <v>25</v>
      </c>
      <c r="B1" s="376"/>
      <c r="C1" s="376"/>
      <c r="D1" s="376"/>
    </row>
    <row r="3" spans="1:5" ht="17.399999999999999">
      <c r="A3" s="339"/>
      <c r="B3" s="340" t="s">
        <v>26</v>
      </c>
      <c r="C3" s="341" t="s">
        <v>27</v>
      </c>
      <c r="D3" s="342" t="s">
        <v>28</v>
      </c>
    </row>
    <row r="4" spans="1:5">
      <c r="A4" s="343" t="s">
        <v>29</v>
      </c>
      <c r="B4" s="344" t="s">
        <v>30</v>
      </c>
      <c r="C4" s="345">
        <f>'2'!B4</f>
        <v>60012.97</v>
      </c>
      <c r="D4" s="346">
        <f>'2'!C4</f>
        <v>5.8</v>
      </c>
    </row>
    <row r="5" spans="1:5">
      <c r="A5" s="347" t="s">
        <v>31</v>
      </c>
      <c r="B5" s="344"/>
      <c r="C5" s="348"/>
      <c r="D5" s="349">
        <f>'4'!C5</f>
        <v>7.7</v>
      </c>
    </row>
    <row r="6" spans="1:5">
      <c r="A6" s="347" t="s">
        <v>32</v>
      </c>
      <c r="B6" s="344" t="s">
        <v>33</v>
      </c>
      <c r="C6" s="350">
        <f>'26'!D4</f>
        <v>2943.7612689399998</v>
      </c>
      <c r="D6" s="351">
        <f>'26'!E4</f>
        <v>8.7691619664022706</v>
      </c>
    </row>
    <row r="7" spans="1:5">
      <c r="A7" s="347" t="s">
        <v>34</v>
      </c>
      <c r="B7" s="344" t="s">
        <v>33</v>
      </c>
      <c r="C7" s="352">
        <f>'26'!D7</f>
        <v>1632.4601803600001</v>
      </c>
      <c r="D7" s="353">
        <f>'26'!E7</f>
        <v>5.89539442089968</v>
      </c>
    </row>
    <row r="8" spans="1:5">
      <c r="A8" s="347" t="s">
        <v>35</v>
      </c>
      <c r="B8" s="344"/>
      <c r="C8" s="354"/>
      <c r="D8" s="355">
        <f>'14'!C3</f>
        <v>6.5</v>
      </c>
    </row>
    <row r="9" spans="1:5">
      <c r="A9" s="347" t="s">
        <v>36</v>
      </c>
      <c r="B9" s="344"/>
      <c r="C9" s="354"/>
      <c r="D9" s="355">
        <f>'14'!C15</f>
        <v>5.5</v>
      </c>
    </row>
    <row r="10" spans="1:5">
      <c r="A10" s="347" t="s">
        <v>37</v>
      </c>
      <c r="B10" s="344" t="s">
        <v>30</v>
      </c>
      <c r="C10" s="356">
        <f>'17'!C5</f>
        <v>25276.704699999998</v>
      </c>
      <c r="D10" s="351">
        <f>'17'!C17</f>
        <v>5.1361132389022002</v>
      </c>
    </row>
    <row r="11" spans="1:5">
      <c r="A11" s="347" t="s">
        <v>38</v>
      </c>
      <c r="B11" s="344" t="s">
        <v>30</v>
      </c>
      <c r="C11" s="357">
        <f>'19'!C5</f>
        <v>7058.4</v>
      </c>
      <c r="D11" s="358">
        <f>'19'!C9</f>
        <v>9.6</v>
      </c>
    </row>
    <row r="12" spans="1:5">
      <c r="A12" s="347" t="s">
        <v>39</v>
      </c>
      <c r="B12" s="344" t="s">
        <v>30</v>
      </c>
      <c r="C12" s="357">
        <f>'19'!C6</f>
        <v>2195.4</v>
      </c>
      <c r="D12" s="358">
        <f>'19'!C10</f>
        <v>3.7</v>
      </c>
    </row>
    <row r="13" spans="1:5">
      <c r="A13" s="347" t="s">
        <v>40</v>
      </c>
      <c r="B13" s="344" t="s">
        <v>30</v>
      </c>
      <c r="C13" s="357">
        <f>'19'!C7</f>
        <v>4863</v>
      </c>
      <c r="D13" s="358">
        <f>'19'!C11</f>
        <v>12.4</v>
      </c>
    </row>
    <row r="14" spans="1:5">
      <c r="A14" s="347" t="s">
        <v>41</v>
      </c>
      <c r="B14" s="344" t="s">
        <v>42</v>
      </c>
      <c r="C14" s="359">
        <f>'19'!C14</f>
        <v>18.328499999999998</v>
      </c>
      <c r="D14" s="358">
        <f>'19'!C17</f>
        <v>-28.3444</v>
      </c>
    </row>
    <row r="15" spans="1:5" s="337" customFormat="1">
      <c r="A15" s="347" t="s">
        <v>43</v>
      </c>
      <c r="B15" s="344" t="s">
        <v>30</v>
      </c>
      <c r="C15" s="360">
        <v>3937.05</v>
      </c>
      <c r="D15" s="361">
        <v>9.3000000000000007</v>
      </c>
      <c r="E15" s="362"/>
    </row>
    <row r="16" spans="1:5">
      <c r="A16" s="347" t="s">
        <v>44</v>
      </c>
      <c r="B16" s="344" t="s">
        <v>30</v>
      </c>
      <c r="C16" s="360">
        <v>9974.11</v>
      </c>
      <c r="D16" s="361">
        <v>7.3</v>
      </c>
    </row>
    <row r="17" spans="1:5" s="338" customFormat="1">
      <c r="A17" s="347" t="s">
        <v>45</v>
      </c>
      <c r="B17" s="344" t="s">
        <v>30</v>
      </c>
      <c r="C17" s="345">
        <v>94021.764336994704</v>
      </c>
      <c r="D17" s="346">
        <v>7.9131982845641904</v>
      </c>
    </row>
    <row r="18" spans="1:5" s="338" customFormat="1">
      <c r="A18" s="347" t="s">
        <v>46</v>
      </c>
      <c r="B18" s="344" t="s">
        <v>30</v>
      </c>
      <c r="C18" s="345">
        <v>87113.008148323497</v>
      </c>
      <c r="D18" s="349">
        <v>7.0605181966808299</v>
      </c>
    </row>
    <row r="19" spans="1:5">
      <c r="A19" s="347" t="s">
        <v>47</v>
      </c>
      <c r="B19" s="344" t="s">
        <v>48</v>
      </c>
      <c r="C19" s="363">
        <f>'24'!C4</f>
        <v>100.4</v>
      </c>
      <c r="D19" s="349">
        <f>C19-100</f>
        <v>0.40000000000000602</v>
      </c>
    </row>
    <row r="20" spans="1:5">
      <c r="A20" s="347" t="s">
        <v>49</v>
      </c>
      <c r="B20" s="344" t="s">
        <v>48</v>
      </c>
      <c r="C20" s="364">
        <f>'24'!C16</f>
        <v>97.5</v>
      </c>
      <c r="D20" s="349">
        <f>C20-100</f>
        <v>-2.5</v>
      </c>
      <c r="E20" s="262"/>
    </row>
    <row r="21" spans="1:5">
      <c r="A21" s="347" t="s">
        <v>50</v>
      </c>
      <c r="B21" s="344" t="s">
        <v>51</v>
      </c>
      <c r="C21" s="365">
        <v>46987</v>
      </c>
      <c r="D21" s="349">
        <v>4.4000000000000004</v>
      </c>
    </row>
    <row r="22" spans="1:5">
      <c r="A22" s="366" t="s">
        <v>52</v>
      </c>
      <c r="B22" s="367" t="s">
        <v>51</v>
      </c>
      <c r="C22" s="368">
        <v>22580</v>
      </c>
      <c r="D22" s="369">
        <v>6</v>
      </c>
    </row>
    <row r="23" spans="1:5">
      <c r="A23" s="370" t="s">
        <v>53</v>
      </c>
    </row>
  </sheetData>
  <mergeCells count="1">
    <mergeCell ref="A1:D1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38"/>
  <sheetViews>
    <sheetView workbookViewId="0">
      <selection activeCell="G10" sqref="G10"/>
    </sheetView>
  </sheetViews>
  <sheetFormatPr defaultColWidth="9" defaultRowHeight="14.4"/>
  <cols>
    <col min="1" max="1" width="23" customWidth="1"/>
    <col min="2" max="2" width="11.1093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22.95" customHeight="1">
      <c r="A2" s="439" t="s">
        <v>353</v>
      </c>
      <c r="B2" s="376"/>
      <c r="C2" s="376"/>
    </row>
    <row r="3" spans="1:5">
      <c r="A3" s="57"/>
      <c r="B3" s="57"/>
      <c r="C3" s="57"/>
    </row>
    <row r="4" spans="1:5">
      <c r="A4" s="82" t="s">
        <v>354</v>
      </c>
      <c r="B4" s="83" t="str">
        <f>'4'!B4</f>
        <v>12月</v>
      </c>
      <c r="C4" s="84" t="str">
        <f>'4'!C4</f>
        <v>1-12月</v>
      </c>
    </row>
    <row r="5" spans="1:5">
      <c r="A5" s="85" t="s">
        <v>355</v>
      </c>
      <c r="B5" s="86">
        <v>765.2</v>
      </c>
      <c r="C5" s="87">
        <v>7058.4</v>
      </c>
    </row>
    <row r="6" spans="1:5">
      <c r="A6" s="88" t="s">
        <v>356</v>
      </c>
      <c r="B6" s="86">
        <v>209.4</v>
      </c>
      <c r="C6" s="87">
        <v>2195.4</v>
      </c>
    </row>
    <row r="7" spans="1:5">
      <c r="A7" s="88" t="s">
        <v>357</v>
      </c>
      <c r="B7" s="86">
        <v>555.79999999999995</v>
      </c>
      <c r="C7" s="87">
        <v>4863</v>
      </c>
    </row>
    <row r="8" spans="1:5" ht="15.6">
      <c r="A8" s="89" t="s">
        <v>136</v>
      </c>
      <c r="B8" s="90"/>
      <c r="C8" s="91"/>
    </row>
    <row r="9" spans="1:5">
      <c r="A9" s="88" t="s">
        <v>358</v>
      </c>
      <c r="B9" s="92">
        <v>1.7</v>
      </c>
      <c r="C9" s="93">
        <v>9.6</v>
      </c>
    </row>
    <row r="10" spans="1:5">
      <c r="A10" s="88" t="s">
        <v>359</v>
      </c>
      <c r="B10" s="86">
        <v>-13.9</v>
      </c>
      <c r="C10" s="93">
        <v>3.7</v>
      </c>
    </row>
    <row r="11" spans="1:5">
      <c r="A11" s="88" t="s">
        <v>360</v>
      </c>
      <c r="B11" s="86">
        <v>9.1999999999999993</v>
      </c>
      <c r="C11" s="93">
        <v>12.4</v>
      </c>
      <c r="E11" s="94"/>
    </row>
    <row r="12" spans="1:5">
      <c r="A12" s="89" t="s">
        <v>361</v>
      </c>
      <c r="B12" s="95" t="s">
        <v>96</v>
      </c>
      <c r="C12" s="96" t="s">
        <v>97</v>
      </c>
    </row>
    <row r="13" spans="1:5">
      <c r="A13" s="88" t="s">
        <v>362</v>
      </c>
      <c r="B13" s="97">
        <v>7.6689999999999996</v>
      </c>
      <c r="C13" s="98">
        <v>36.0259</v>
      </c>
    </row>
    <row r="14" spans="1:5">
      <c r="A14" s="99" t="s">
        <v>363</v>
      </c>
      <c r="B14" s="97">
        <v>1.0392999999999999</v>
      </c>
      <c r="C14" s="98">
        <v>18.328499999999998</v>
      </c>
    </row>
    <row r="15" spans="1:5">
      <c r="A15" s="89" t="s">
        <v>136</v>
      </c>
      <c r="B15" s="97"/>
      <c r="C15" s="92"/>
    </row>
    <row r="16" spans="1:5">
      <c r="A16" s="88" t="s">
        <v>362</v>
      </c>
      <c r="B16" s="97">
        <v>64.981499999999997</v>
      </c>
      <c r="C16" s="92">
        <v>-29.282599999999999</v>
      </c>
    </row>
    <row r="17" spans="1:3">
      <c r="A17" s="88" t="s">
        <v>363</v>
      </c>
      <c r="B17" s="97">
        <v>-21.7454</v>
      </c>
      <c r="C17" s="92">
        <v>-28.3444</v>
      </c>
    </row>
    <row r="21" spans="1:3">
      <c r="A21" t="s">
        <v>142</v>
      </c>
      <c r="B21" t="s">
        <v>142</v>
      </c>
      <c r="C21" t="s">
        <v>142</v>
      </c>
    </row>
    <row r="22" spans="1:3">
      <c r="A22" t="s">
        <v>142</v>
      </c>
      <c r="B22" t="s">
        <v>142</v>
      </c>
      <c r="C22" t="s">
        <v>142</v>
      </c>
    </row>
    <row r="23" spans="1:3">
      <c r="A23" t="s">
        <v>142</v>
      </c>
      <c r="B23" t="s">
        <v>142</v>
      </c>
      <c r="C23" t="s">
        <v>142</v>
      </c>
    </row>
    <row r="24" spans="1:3">
      <c r="A24" t="s">
        <v>142</v>
      </c>
      <c r="B24" t="s">
        <v>142</v>
      </c>
      <c r="C24" t="s">
        <v>142</v>
      </c>
    </row>
    <row r="26" spans="1:3">
      <c r="A26" t="s">
        <v>142</v>
      </c>
    </row>
    <row r="27" spans="1:3">
      <c r="A27" t="s">
        <v>142</v>
      </c>
    </row>
    <row r="28" spans="1:3">
      <c r="A28" t="s">
        <v>142</v>
      </c>
      <c r="B28" t="s">
        <v>142</v>
      </c>
      <c r="C28" t="s">
        <v>142</v>
      </c>
    </row>
    <row r="29" spans="1:3">
      <c r="A29" t="s">
        <v>142</v>
      </c>
    </row>
    <row r="30" spans="1:3">
      <c r="A30" t="s">
        <v>142</v>
      </c>
      <c r="B30" t="s">
        <v>142</v>
      </c>
      <c r="C30" t="s">
        <v>142</v>
      </c>
    </row>
    <row r="31" spans="1:3">
      <c r="A31" t="s">
        <v>142</v>
      </c>
      <c r="B31" t="s">
        <v>142</v>
      </c>
      <c r="C31" t="s">
        <v>142</v>
      </c>
    </row>
    <row r="32" spans="1:3">
      <c r="A32" t="s">
        <v>142</v>
      </c>
    </row>
    <row r="33" spans="1:3">
      <c r="A33" t="s">
        <v>142</v>
      </c>
      <c r="B33" t="s">
        <v>142</v>
      </c>
      <c r="C33" t="s">
        <v>142</v>
      </c>
    </row>
    <row r="34" spans="1:3">
      <c r="A34" t="s">
        <v>142</v>
      </c>
      <c r="B34" t="s">
        <v>142</v>
      </c>
      <c r="C34" t="s">
        <v>142</v>
      </c>
    </row>
    <row r="35" spans="1:3">
      <c r="A35" t="s">
        <v>142</v>
      </c>
    </row>
    <row r="36" spans="1:3">
      <c r="A36" t="s">
        <v>142</v>
      </c>
    </row>
    <row r="37" spans="1:3">
      <c r="A37" t="s">
        <v>142</v>
      </c>
    </row>
    <row r="38" spans="1:3">
      <c r="A38" t="s">
        <v>142</v>
      </c>
    </row>
  </sheetData>
  <mergeCells count="1">
    <mergeCell ref="A2:C2"/>
  </mergeCells>
  <phoneticPr fontId="12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30.44140625" customWidth="1"/>
    <col min="2" max="2" width="21.2187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40" t="s">
        <v>364</v>
      </c>
      <c r="B1" s="441"/>
      <c r="C1" s="441"/>
    </row>
    <row r="2" spans="1:5">
      <c r="A2" s="67"/>
      <c r="B2" s="68"/>
      <c r="C2" s="69"/>
    </row>
    <row r="3" spans="1:5" ht="21.75" customHeight="1">
      <c r="A3" s="70" t="s">
        <v>142</v>
      </c>
      <c r="B3" s="71" t="s">
        <v>365</v>
      </c>
      <c r="C3" s="72" t="s">
        <v>366</v>
      </c>
    </row>
    <row r="4" spans="1:5" ht="21.75" customHeight="1">
      <c r="A4" s="73" t="s">
        <v>367</v>
      </c>
      <c r="B4" s="74">
        <v>94021.764336994704</v>
      </c>
      <c r="C4" s="75">
        <v>6894.5492867448002</v>
      </c>
    </row>
    <row r="5" spans="1:5" ht="21.75" customHeight="1">
      <c r="A5" s="76" t="s">
        <v>368</v>
      </c>
      <c r="B5" s="74">
        <v>93899.046932609301</v>
      </c>
      <c r="C5" s="75">
        <v>6909.1685259936003</v>
      </c>
    </row>
    <row r="6" spans="1:5" ht="21.75" customHeight="1">
      <c r="A6" s="76" t="s">
        <v>369</v>
      </c>
      <c r="B6" s="74">
        <v>59053.9920556828</v>
      </c>
      <c r="C6" s="75">
        <v>6122.9417175945</v>
      </c>
    </row>
    <row r="7" spans="1:5" ht="21.75" customHeight="1">
      <c r="A7" s="76" t="s">
        <v>370</v>
      </c>
      <c r="B7" s="74">
        <v>19912.399020092402</v>
      </c>
      <c r="C7" s="75">
        <v>-1.4098169805</v>
      </c>
    </row>
    <row r="8" spans="1:5" ht="21.75" customHeight="1">
      <c r="A8" s="77" t="s">
        <v>371</v>
      </c>
      <c r="B8" s="74">
        <v>9543.8391993942005</v>
      </c>
      <c r="C8" s="75">
        <v>97.304675016800005</v>
      </c>
    </row>
    <row r="9" spans="1:5" ht="21.75" customHeight="1">
      <c r="A9" s="77" t="s">
        <v>372</v>
      </c>
      <c r="B9" s="74">
        <v>2443.2366828528002</v>
      </c>
      <c r="C9" s="75">
        <v>420.16661437980002</v>
      </c>
    </row>
    <row r="10" spans="1:5" ht="21.75" customHeight="1">
      <c r="A10" s="76" t="s">
        <v>373</v>
      </c>
      <c r="B10" s="74">
        <v>2945.5799745871</v>
      </c>
      <c r="C10" s="75">
        <v>270.16533598299998</v>
      </c>
    </row>
    <row r="11" spans="1:5" ht="21.75" customHeight="1">
      <c r="A11" s="76" t="s">
        <v>374</v>
      </c>
      <c r="B11" s="74">
        <v>122.7174043854</v>
      </c>
      <c r="C11" s="75">
        <v>-14.6192392488</v>
      </c>
    </row>
    <row r="12" spans="1:5" ht="21.75" customHeight="1">
      <c r="A12" s="78" t="s">
        <v>375</v>
      </c>
      <c r="B12" s="74">
        <v>87113.008148323497</v>
      </c>
      <c r="C12" s="75">
        <v>5745.0029257830001</v>
      </c>
      <c r="E12" s="79"/>
    </row>
    <row r="13" spans="1:5" ht="21.75" customHeight="1">
      <c r="A13" s="80" t="s">
        <v>376</v>
      </c>
      <c r="B13" s="74">
        <v>86407.976706183705</v>
      </c>
      <c r="C13" s="75">
        <v>5847.6087310682997</v>
      </c>
    </row>
    <row r="14" spans="1:5" ht="21.75" customHeight="1">
      <c r="A14" s="80" t="s">
        <v>377</v>
      </c>
      <c r="B14" s="74">
        <v>24029.928167995298</v>
      </c>
      <c r="C14" s="75">
        <v>715.91115096169995</v>
      </c>
    </row>
    <row r="15" spans="1:5" ht="21.75" customHeight="1">
      <c r="A15" s="80" t="s">
        <v>378</v>
      </c>
      <c r="B15" s="74">
        <v>62373.048538188399</v>
      </c>
      <c r="C15" s="75">
        <v>5126.7238024046001</v>
      </c>
    </row>
    <row r="16" spans="1:5" ht="21.75" customHeight="1">
      <c r="A16" s="81" t="s">
        <v>379</v>
      </c>
      <c r="B16" s="74">
        <v>5</v>
      </c>
      <c r="C16" s="75">
        <v>4.9737777019999996</v>
      </c>
    </row>
    <row r="17" spans="1:3">
      <c r="A17" s="80" t="s">
        <v>380</v>
      </c>
      <c r="B17" s="74">
        <v>705.03144213979999</v>
      </c>
      <c r="C17" s="75">
        <v>-102.60580528529999</v>
      </c>
    </row>
  </sheetData>
  <mergeCells count="1">
    <mergeCell ref="A1:C1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57" customWidth="1"/>
    <col min="2" max="2" width="17.21875" style="57" customWidth="1"/>
    <col min="3" max="3" width="17.6640625" style="57" customWidth="1"/>
    <col min="4" max="256" width="21.88671875" style="57"/>
    <col min="257" max="257" width="23.21875" style="57" customWidth="1"/>
    <col min="258" max="258" width="17.21875" style="57" customWidth="1"/>
    <col min="259" max="259" width="17.6640625" style="57" customWidth="1"/>
    <col min="260" max="512" width="21.88671875" style="57"/>
    <col min="513" max="513" width="23.21875" style="57" customWidth="1"/>
    <col min="514" max="514" width="17.21875" style="57" customWidth="1"/>
    <col min="515" max="515" width="17.6640625" style="57" customWidth="1"/>
    <col min="516" max="768" width="21.88671875" style="57"/>
    <col min="769" max="769" width="23.21875" style="57" customWidth="1"/>
    <col min="770" max="770" width="17.21875" style="57" customWidth="1"/>
    <col min="771" max="771" width="17.6640625" style="57" customWidth="1"/>
    <col min="772" max="1024" width="21.88671875" style="57"/>
    <col min="1025" max="1025" width="23.21875" style="57" customWidth="1"/>
    <col min="1026" max="1026" width="17.21875" style="57" customWidth="1"/>
    <col min="1027" max="1027" width="17.6640625" style="57" customWidth="1"/>
    <col min="1028" max="1280" width="21.88671875" style="57"/>
    <col min="1281" max="1281" width="23.21875" style="57" customWidth="1"/>
    <col min="1282" max="1282" width="17.21875" style="57" customWidth="1"/>
    <col min="1283" max="1283" width="17.6640625" style="57" customWidth="1"/>
    <col min="1284" max="1536" width="21.88671875" style="57"/>
    <col min="1537" max="1537" width="23.21875" style="57" customWidth="1"/>
    <col min="1538" max="1538" width="17.21875" style="57" customWidth="1"/>
    <col min="1539" max="1539" width="17.6640625" style="57" customWidth="1"/>
    <col min="1540" max="1792" width="21.88671875" style="57"/>
    <col min="1793" max="1793" width="23.21875" style="57" customWidth="1"/>
    <col min="1794" max="1794" width="17.21875" style="57" customWidth="1"/>
    <col min="1795" max="1795" width="17.6640625" style="57" customWidth="1"/>
    <col min="1796" max="2048" width="21.88671875" style="57"/>
    <col min="2049" max="2049" width="23.21875" style="57" customWidth="1"/>
    <col min="2050" max="2050" width="17.21875" style="57" customWidth="1"/>
    <col min="2051" max="2051" width="17.6640625" style="57" customWidth="1"/>
    <col min="2052" max="2304" width="21.88671875" style="57"/>
    <col min="2305" max="2305" width="23.21875" style="57" customWidth="1"/>
    <col min="2306" max="2306" width="17.21875" style="57" customWidth="1"/>
    <col min="2307" max="2307" width="17.6640625" style="57" customWidth="1"/>
    <col min="2308" max="2560" width="21.88671875" style="57"/>
    <col min="2561" max="2561" width="23.21875" style="57" customWidth="1"/>
    <col min="2562" max="2562" width="17.21875" style="57" customWidth="1"/>
    <col min="2563" max="2563" width="17.6640625" style="57" customWidth="1"/>
    <col min="2564" max="2816" width="21.88671875" style="57"/>
    <col min="2817" max="2817" width="23.21875" style="57" customWidth="1"/>
    <col min="2818" max="2818" width="17.21875" style="57" customWidth="1"/>
    <col min="2819" max="2819" width="17.6640625" style="57" customWidth="1"/>
    <col min="2820" max="3072" width="21.88671875" style="57"/>
    <col min="3073" max="3073" width="23.21875" style="57" customWidth="1"/>
    <col min="3074" max="3074" width="17.21875" style="57" customWidth="1"/>
    <col min="3075" max="3075" width="17.6640625" style="57" customWidth="1"/>
    <col min="3076" max="3328" width="21.88671875" style="57"/>
    <col min="3329" max="3329" width="23.21875" style="57" customWidth="1"/>
    <col min="3330" max="3330" width="17.21875" style="57" customWidth="1"/>
    <col min="3331" max="3331" width="17.6640625" style="57" customWidth="1"/>
    <col min="3332" max="3584" width="21.88671875" style="57"/>
    <col min="3585" max="3585" width="23.21875" style="57" customWidth="1"/>
    <col min="3586" max="3586" width="17.21875" style="57" customWidth="1"/>
    <col min="3587" max="3587" width="17.6640625" style="57" customWidth="1"/>
    <col min="3588" max="3840" width="21.88671875" style="57"/>
    <col min="3841" max="3841" width="23.21875" style="57" customWidth="1"/>
    <col min="3842" max="3842" width="17.21875" style="57" customWidth="1"/>
    <col min="3843" max="3843" width="17.6640625" style="57" customWidth="1"/>
    <col min="3844" max="4096" width="21.88671875" style="57"/>
    <col min="4097" max="4097" width="23.21875" style="57" customWidth="1"/>
    <col min="4098" max="4098" width="17.21875" style="57" customWidth="1"/>
    <col min="4099" max="4099" width="17.6640625" style="57" customWidth="1"/>
    <col min="4100" max="4352" width="21.88671875" style="57"/>
    <col min="4353" max="4353" width="23.21875" style="57" customWidth="1"/>
    <col min="4354" max="4354" width="17.21875" style="57" customWidth="1"/>
    <col min="4355" max="4355" width="17.6640625" style="57" customWidth="1"/>
    <col min="4356" max="4608" width="21.88671875" style="57"/>
    <col min="4609" max="4609" width="23.21875" style="57" customWidth="1"/>
    <col min="4610" max="4610" width="17.21875" style="57" customWidth="1"/>
    <col min="4611" max="4611" width="17.6640625" style="57" customWidth="1"/>
    <col min="4612" max="4864" width="21.88671875" style="57"/>
    <col min="4865" max="4865" width="23.21875" style="57" customWidth="1"/>
    <col min="4866" max="4866" width="17.21875" style="57" customWidth="1"/>
    <col min="4867" max="4867" width="17.6640625" style="57" customWidth="1"/>
    <col min="4868" max="5120" width="21.88671875" style="57"/>
    <col min="5121" max="5121" width="23.21875" style="57" customWidth="1"/>
    <col min="5122" max="5122" width="17.21875" style="57" customWidth="1"/>
    <col min="5123" max="5123" width="17.6640625" style="57" customWidth="1"/>
    <col min="5124" max="5376" width="21.88671875" style="57"/>
    <col min="5377" max="5377" width="23.21875" style="57" customWidth="1"/>
    <col min="5378" max="5378" width="17.21875" style="57" customWidth="1"/>
    <col min="5379" max="5379" width="17.6640625" style="57" customWidth="1"/>
    <col min="5380" max="5632" width="21.88671875" style="57"/>
    <col min="5633" max="5633" width="23.21875" style="57" customWidth="1"/>
    <col min="5634" max="5634" width="17.21875" style="57" customWidth="1"/>
    <col min="5635" max="5635" width="17.6640625" style="57" customWidth="1"/>
    <col min="5636" max="5888" width="21.88671875" style="57"/>
    <col min="5889" max="5889" width="23.21875" style="57" customWidth="1"/>
    <col min="5890" max="5890" width="17.21875" style="57" customWidth="1"/>
    <col min="5891" max="5891" width="17.6640625" style="57" customWidth="1"/>
    <col min="5892" max="6144" width="21.88671875" style="57"/>
    <col min="6145" max="6145" width="23.21875" style="57" customWidth="1"/>
    <col min="6146" max="6146" width="17.21875" style="57" customWidth="1"/>
    <col min="6147" max="6147" width="17.6640625" style="57" customWidth="1"/>
    <col min="6148" max="6400" width="21.88671875" style="57"/>
    <col min="6401" max="6401" width="23.21875" style="57" customWidth="1"/>
    <col min="6402" max="6402" width="17.21875" style="57" customWidth="1"/>
    <col min="6403" max="6403" width="17.6640625" style="57" customWidth="1"/>
    <col min="6404" max="6656" width="21.88671875" style="57"/>
    <col min="6657" max="6657" width="23.21875" style="57" customWidth="1"/>
    <col min="6658" max="6658" width="17.21875" style="57" customWidth="1"/>
    <col min="6659" max="6659" width="17.6640625" style="57" customWidth="1"/>
    <col min="6660" max="6912" width="21.88671875" style="57"/>
    <col min="6913" max="6913" width="23.21875" style="57" customWidth="1"/>
    <col min="6914" max="6914" width="17.21875" style="57" customWidth="1"/>
    <col min="6915" max="6915" width="17.6640625" style="57" customWidth="1"/>
    <col min="6916" max="7168" width="21.88671875" style="57"/>
    <col min="7169" max="7169" width="23.21875" style="57" customWidth="1"/>
    <col min="7170" max="7170" width="17.21875" style="57" customWidth="1"/>
    <col min="7171" max="7171" width="17.6640625" style="57" customWidth="1"/>
    <col min="7172" max="7424" width="21.88671875" style="57"/>
    <col min="7425" max="7425" width="23.21875" style="57" customWidth="1"/>
    <col min="7426" max="7426" width="17.21875" style="57" customWidth="1"/>
    <col min="7427" max="7427" width="17.6640625" style="57" customWidth="1"/>
    <col min="7428" max="7680" width="21.88671875" style="57"/>
    <col min="7681" max="7681" width="23.21875" style="57" customWidth="1"/>
    <col min="7682" max="7682" width="17.21875" style="57" customWidth="1"/>
    <col min="7683" max="7683" width="17.6640625" style="57" customWidth="1"/>
    <col min="7684" max="7936" width="21.88671875" style="57"/>
    <col min="7937" max="7937" width="23.21875" style="57" customWidth="1"/>
    <col min="7938" max="7938" width="17.21875" style="57" customWidth="1"/>
    <col min="7939" max="7939" width="17.6640625" style="57" customWidth="1"/>
    <col min="7940" max="8192" width="21.88671875" style="57"/>
    <col min="8193" max="8193" width="23.21875" style="57" customWidth="1"/>
    <col min="8194" max="8194" width="17.21875" style="57" customWidth="1"/>
    <col min="8195" max="8195" width="17.6640625" style="57" customWidth="1"/>
    <col min="8196" max="8448" width="21.88671875" style="57"/>
    <col min="8449" max="8449" width="23.21875" style="57" customWidth="1"/>
    <col min="8450" max="8450" width="17.21875" style="57" customWidth="1"/>
    <col min="8451" max="8451" width="17.6640625" style="57" customWidth="1"/>
    <col min="8452" max="8704" width="21.88671875" style="57"/>
    <col min="8705" max="8705" width="23.21875" style="57" customWidth="1"/>
    <col min="8706" max="8706" width="17.21875" style="57" customWidth="1"/>
    <col min="8707" max="8707" width="17.6640625" style="57" customWidth="1"/>
    <col min="8708" max="8960" width="21.88671875" style="57"/>
    <col min="8961" max="8961" width="23.21875" style="57" customWidth="1"/>
    <col min="8962" max="8962" width="17.21875" style="57" customWidth="1"/>
    <col min="8963" max="8963" width="17.6640625" style="57" customWidth="1"/>
    <col min="8964" max="9216" width="21.88671875" style="57"/>
    <col min="9217" max="9217" width="23.21875" style="57" customWidth="1"/>
    <col min="9218" max="9218" width="17.21875" style="57" customWidth="1"/>
    <col min="9219" max="9219" width="17.6640625" style="57" customWidth="1"/>
    <col min="9220" max="9472" width="21.88671875" style="57"/>
    <col min="9473" max="9473" width="23.21875" style="57" customWidth="1"/>
    <col min="9474" max="9474" width="17.21875" style="57" customWidth="1"/>
    <col min="9475" max="9475" width="17.6640625" style="57" customWidth="1"/>
    <col min="9476" max="9728" width="21.88671875" style="57"/>
    <col min="9729" max="9729" width="23.21875" style="57" customWidth="1"/>
    <col min="9730" max="9730" width="17.21875" style="57" customWidth="1"/>
    <col min="9731" max="9731" width="17.6640625" style="57" customWidth="1"/>
    <col min="9732" max="9984" width="21.88671875" style="57"/>
    <col min="9985" max="9985" width="23.21875" style="57" customWidth="1"/>
    <col min="9986" max="9986" width="17.21875" style="57" customWidth="1"/>
    <col min="9987" max="9987" width="17.6640625" style="57" customWidth="1"/>
    <col min="9988" max="10240" width="21.88671875" style="57"/>
    <col min="10241" max="10241" width="23.21875" style="57" customWidth="1"/>
    <col min="10242" max="10242" width="17.21875" style="57" customWidth="1"/>
    <col min="10243" max="10243" width="17.6640625" style="57" customWidth="1"/>
    <col min="10244" max="10496" width="21.88671875" style="57"/>
    <col min="10497" max="10497" width="23.21875" style="57" customWidth="1"/>
    <col min="10498" max="10498" width="17.21875" style="57" customWidth="1"/>
    <col min="10499" max="10499" width="17.6640625" style="57" customWidth="1"/>
    <col min="10500" max="10752" width="21.88671875" style="57"/>
    <col min="10753" max="10753" width="23.21875" style="57" customWidth="1"/>
    <col min="10754" max="10754" width="17.21875" style="57" customWidth="1"/>
    <col min="10755" max="10755" width="17.6640625" style="57" customWidth="1"/>
    <col min="10756" max="11008" width="21.88671875" style="57"/>
    <col min="11009" max="11009" width="23.21875" style="57" customWidth="1"/>
    <col min="11010" max="11010" width="17.21875" style="57" customWidth="1"/>
    <col min="11011" max="11011" width="17.6640625" style="57" customWidth="1"/>
    <col min="11012" max="11264" width="21.88671875" style="57"/>
    <col min="11265" max="11265" width="23.21875" style="57" customWidth="1"/>
    <col min="11266" max="11266" width="17.21875" style="57" customWidth="1"/>
    <col min="11267" max="11267" width="17.6640625" style="57" customWidth="1"/>
    <col min="11268" max="11520" width="21.88671875" style="57"/>
    <col min="11521" max="11521" width="23.21875" style="57" customWidth="1"/>
    <col min="11522" max="11522" width="17.21875" style="57" customWidth="1"/>
    <col min="11523" max="11523" width="17.6640625" style="57" customWidth="1"/>
    <col min="11524" max="11776" width="21.88671875" style="57"/>
    <col min="11777" max="11777" width="23.21875" style="57" customWidth="1"/>
    <col min="11778" max="11778" width="17.21875" style="57" customWidth="1"/>
    <col min="11779" max="11779" width="17.6640625" style="57" customWidth="1"/>
    <col min="11780" max="12032" width="21.88671875" style="57"/>
    <col min="12033" max="12033" width="23.21875" style="57" customWidth="1"/>
    <col min="12034" max="12034" width="17.21875" style="57" customWidth="1"/>
    <col min="12035" max="12035" width="17.6640625" style="57" customWidth="1"/>
    <col min="12036" max="12288" width="21.88671875" style="57"/>
    <col min="12289" max="12289" width="23.21875" style="57" customWidth="1"/>
    <col min="12290" max="12290" width="17.21875" style="57" customWidth="1"/>
    <col min="12291" max="12291" width="17.6640625" style="57" customWidth="1"/>
    <col min="12292" max="12544" width="21.88671875" style="57"/>
    <col min="12545" max="12545" width="23.21875" style="57" customWidth="1"/>
    <col min="12546" max="12546" width="17.21875" style="57" customWidth="1"/>
    <col min="12547" max="12547" width="17.6640625" style="57" customWidth="1"/>
    <col min="12548" max="12800" width="21.88671875" style="57"/>
    <col min="12801" max="12801" width="23.21875" style="57" customWidth="1"/>
    <col min="12802" max="12802" width="17.21875" style="57" customWidth="1"/>
    <col min="12803" max="12803" width="17.6640625" style="57" customWidth="1"/>
    <col min="12804" max="13056" width="21.88671875" style="57"/>
    <col min="13057" max="13057" width="23.21875" style="57" customWidth="1"/>
    <col min="13058" max="13058" width="17.21875" style="57" customWidth="1"/>
    <col min="13059" max="13059" width="17.6640625" style="57" customWidth="1"/>
    <col min="13060" max="13312" width="21.88671875" style="57"/>
    <col min="13313" max="13313" width="23.21875" style="57" customWidth="1"/>
    <col min="13314" max="13314" width="17.21875" style="57" customWidth="1"/>
    <col min="13315" max="13315" width="17.6640625" style="57" customWidth="1"/>
    <col min="13316" max="13568" width="21.88671875" style="57"/>
    <col min="13569" max="13569" width="23.21875" style="57" customWidth="1"/>
    <col min="13570" max="13570" width="17.21875" style="57" customWidth="1"/>
    <col min="13571" max="13571" width="17.6640625" style="57" customWidth="1"/>
    <col min="13572" max="13824" width="21.88671875" style="57"/>
    <col min="13825" max="13825" width="23.21875" style="57" customWidth="1"/>
    <col min="13826" max="13826" width="17.21875" style="57" customWidth="1"/>
    <col min="13827" max="13827" width="17.6640625" style="57" customWidth="1"/>
    <col min="13828" max="14080" width="21.88671875" style="57"/>
    <col min="14081" max="14081" width="23.21875" style="57" customWidth="1"/>
    <col min="14082" max="14082" width="17.21875" style="57" customWidth="1"/>
    <col min="14083" max="14083" width="17.6640625" style="57" customWidth="1"/>
    <col min="14084" max="14336" width="21.88671875" style="57"/>
    <col min="14337" max="14337" width="23.21875" style="57" customWidth="1"/>
    <col min="14338" max="14338" width="17.21875" style="57" customWidth="1"/>
    <col min="14339" max="14339" width="17.6640625" style="57" customWidth="1"/>
    <col min="14340" max="14592" width="21.88671875" style="57"/>
    <col min="14593" max="14593" width="23.21875" style="57" customWidth="1"/>
    <col min="14594" max="14594" width="17.21875" style="57" customWidth="1"/>
    <col min="14595" max="14595" width="17.6640625" style="57" customWidth="1"/>
    <col min="14596" max="14848" width="21.88671875" style="57"/>
    <col min="14849" max="14849" width="23.21875" style="57" customWidth="1"/>
    <col min="14850" max="14850" width="17.21875" style="57" customWidth="1"/>
    <col min="14851" max="14851" width="17.6640625" style="57" customWidth="1"/>
    <col min="14852" max="15104" width="21.88671875" style="57"/>
    <col min="15105" max="15105" width="23.21875" style="57" customWidth="1"/>
    <col min="15106" max="15106" width="17.21875" style="57" customWidth="1"/>
    <col min="15107" max="15107" width="17.6640625" style="57" customWidth="1"/>
    <col min="15108" max="15360" width="21.88671875" style="57"/>
    <col min="15361" max="15361" width="23.21875" style="57" customWidth="1"/>
    <col min="15362" max="15362" width="17.21875" style="57" customWidth="1"/>
    <col min="15363" max="15363" width="17.6640625" style="57" customWidth="1"/>
    <col min="15364" max="15616" width="21.88671875" style="57"/>
    <col min="15617" max="15617" width="23.21875" style="57" customWidth="1"/>
    <col min="15618" max="15618" width="17.21875" style="57" customWidth="1"/>
    <col min="15619" max="15619" width="17.6640625" style="57" customWidth="1"/>
    <col min="15620" max="15872" width="21.88671875" style="57"/>
    <col min="15873" max="15873" width="23.21875" style="57" customWidth="1"/>
    <col min="15874" max="15874" width="17.21875" style="57" customWidth="1"/>
    <col min="15875" max="15875" width="17.6640625" style="57" customWidth="1"/>
    <col min="15876" max="16128" width="21.88671875" style="57"/>
    <col min="16129" max="16129" width="23.21875" style="57" customWidth="1"/>
    <col min="16130" max="16130" width="17.21875" style="57" customWidth="1"/>
    <col min="16131" max="16131" width="17.6640625" style="57" customWidth="1"/>
    <col min="16132" max="16384" width="21.88671875" style="57"/>
  </cols>
  <sheetData>
    <row r="1" spans="1:3" ht="23.4" customHeight="1">
      <c r="A1" s="398" t="s">
        <v>381</v>
      </c>
      <c r="B1" s="398"/>
      <c r="C1" s="398"/>
    </row>
    <row r="2" spans="1:3" ht="19.5" customHeight="1">
      <c r="A2" s="444" t="s">
        <v>55</v>
      </c>
      <c r="B2" s="442" t="str">
        <f>'4'!E4</f>
        <v>1-11月</v>
      </c>
      <c r="C2" s="443"/>
    </row>
    <row r="3" spans="1:3" ht="19.5" customHeight="1">
      <c r="A3" s="445"/>
      <c r="B3" s="58" t="s">
        <v>57</v>
      </c>
      <c r="C3" s="59" t="s">
        <v>58</v>
      </c>
    </row>
    <row r="4" spans="1:3" ht="22.5" customHeight="1">
      <c r="A4" s="60" t="s">
        <v>382</v>
      </c>
      <c r="B4" s="61">
        <v>2135.4268000000002</v>
      </c>
      <c r="C4" s="62">
        <v>7.2435548205860103</v>
      </c>
    </row>
    <row r="5" spans="1:3" ht="22.5" customHeight="1">
      <c r="A5" s="63" t="s">
        <v>383</v>
      </c>
      <c r="B5" s="61">
        <v>452.59969999999998</v>
      </c>
      <c r="C5" s="62">
        <v>6.4485121423353498</v>
      </c>
    </row>
    <row r="6" spans="1:3" ht="22.5" customHeight="1">
      <c r="A6" s="63" t="s">
        <v>384</v>
      </c>
      <c r="B6" s="61">
        <v>1682.8271</v>
      </c>
      <c r="C6" s="62">
        <v>7.45941377964074</v>
      </c>
    </row>
    <row r="7" spans="1:3" ht="22.5" customHeight="1">
      <c r="A7" s="64" t="s">
        <v>385</v>
      </c>
      <c r="B7" s="61">
        <v>1223.4788000000001</v>
      </c>
      <c r="C7" s="62">
        <v>8.51440889665054</v>
      </c>
    </row>
    <row r="8" spans="1:3" ht="22.5" customHeight="1">
      <c r="A8" s="64" t="s">
        <v>386</v>
      </c>
      <c r="B8" s="61">
        <v>426.71230000000003</v>
      </c>
      <c r="C8" s="62">
        <v>5.2878281945619499</v>
      </c>
    </row>
    <row r="9" spans="1:3" ht="22.5" customHeight="1">
      <c r="A9" s="65" t="s">
        <v>387</v>
      </c>
      <c r="B9" s="61">
        <v>32.635899999999999</v>
      </c>
      <c r="C9" s="62">
        <v>-1.84573649006305</v>
      </c>
    </row>
    <row r="10" spans="1:3" ht="22.5" customHeight="1">
      <c r="A10" s="66" t="s">
        <v>388</v>
      </c>
      <c r="B10" s="61">
        <v>861.94079999999997</v>
      </c>
      <c r="C10" s="62">
        <v>24.670843474985698</v>
      </c>
    </row>
    <row r="11" spans="1:3" ht="22.5" customHeight="1">
      <c r="A11" s="64" t="s">
        <v>383</v>
      </c>
      <c r="B11" s="61">
        <v>306.4529</v>
      </c>
      <c r="C11" s="62">
        <v>11.1530281069961</v>
      </c>
    </row>
    <row r="12" spans="1:3" ht="22.5" customHeight="1">
      <c r="A12" s="64" t="s">
        <v>384</v>
      </c>
      <c r="B12" s="61">
        <v>555.48779999999999</v>
      </c>
      <c r="C12" s="62">
        <v>33.636859659691297</v>
      </c>
    </row>
    <row r="13" spans="1:3" ht="22.5" customHeight="1">
      <c r="A13" s="64" t="s">
        <v>385</v>
      </c>
      <c r="B13" s="61">
        <v>368.83030000000002</v>
      </c>
      <c r="C13" s="62">
        <v>57.947087790040101</v>
      </c>
    </row>
    <row r="14" spans="1:3" ht="22.5" customHeight="1">
      <c r="A14" s="64" t="s">
        <v>386</v>
      </c>
      <c r="B14" s="61">
        <v>173.66200000000001</v>
      </c>
      <c r="C14" s="62">
        <v>2.6392996541297702</v>
      </c>
    </row>
    <row r="15" spans="1:3" ht="22.5" customHeight="1">
      <c r="A15" s="65" t="s">
        <v>387</v>
      </c>
      <c r="B15" s="61">
        <v>12.9955</v>
      </c>
      <c r="C15" s="62">
        <v>0.28939651180736797</v>
      </c>
    </row>
    <row r="17" ht="41.25" customHeight="1"/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19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41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96" t="s">
        <v>389</v>
      </c>
      <c r="B1" s="396"/>
      <c r="C1" s="396"/>
    </row>
    <row r="2" spans="1:3" ht="15.6">
      <c r="A2" s="42"/>
      <c r="B2" s="43"/>
      <c r="C2" s="44"/>
    </row>
    <row r="3" spans="1:3" ht="18.75" customHeight="1">
      <c r="A3" s="45" t="s">
        <v>390</v>
      </c>
      <c r="B3" s="46" t="str">
        <f>'4'!B4</f>
        <v>12月</v>
      </c>
      <c r="C3" s="46" t="str">
        <f>'4'!C4</f>
        <v>1-12月</v>
      </c>
    </row>
    <row r="4" spans="1:3" ht="18.75" customHeight="1">
      <c r="A4" s="47" t="s">
        <v>391</v>
      </c>
      <c r="B4" s="48">
        <v>100.2</v>
      </c>
      <c r="C4" s="49">
        <v>100.4</v>
      </c>
    </row>
    <row r="5" spans="1:3" ht="18.75" customHeight="1">
      <c r="A5" s="50" t="s">
        <v>392</v>
      </c>
      <c r="B5" s="48">
        <v>100.1</v>
      </c>
      <c r="C5" s="49">
        <v>100.5</v>
      </c>
    </row>
    <row r="6" spans="1:3" ht="18.75" customHeight="1">
      <c r="A6" s="50" t="s">
        <v>393</v>
      </c>
      <c r="B6" s="48">
        <v>100.3</v>
      </c>
      <c r="C6" s="49">
        <v>100.2</v>
      </c>
    </row>
    <row r="7" spans="1:3" ht="18.75" customHeight="1">
      <c r="A7" s="50" t="s">
        <v>394</v>
      </c>
      <c r="B7" s="48">
        <v>100.4</v>
      </c>
      <c r="C7" s="49">
        <v>100.4</v>
      </c>
    </row>
    <row r="8" spans="1:3" ht="18.75" customHeight="1">
      <c r="A8" s="50" t="s">
        <v>395</v>
      </c>
      <c r="B8" s="51">
        <v>97.7</v>
      </c>
      <c r="C8" s="52">
        <v>100</v>
      </c>
    </row>
    <row r="9" spans="1:3" ht="18.75" customHeight="1">
      <c r="A9" s="50" t="s">
        <v>396</v>
      </c>
      <c r="B9" s="48">
        <v>100.9</v>
      </c>
      <c r="C9" s="49">
        <v>102.8</v>
      </c>
    </row>
    <row r="10" spans="1:3" ht="18.75" customHeight="1">
      <c r="A10" s="50" t="s">
        <v>397</v>
      </c>
      <c r="B10" s="52">
        <v>99.9</v>
      </c>
      <c r="C10" s="53">
        <v>100.3</v>
      </c>
    </row>
    <row r="11" spans="1:3" ht="18.75" customHeight="1">
      <c r="A11" s="50" t="s">
        <v>398</v>
      </c>
      <c r="B11" s="48">
        <v>98.5</v>
      </c>
      <c r="C11" s="49">
        <v>100.2</v>
      </c>
    </row>
    <row r="12" spans="1:3" ht="18.75" customHeight="1">
      <c r="A12" s="50" t="s">
        <v>399</v>
      </c>
      <c r="B12" s="48">
        <v>98.4</v>
      </c>
      <c r="C12" s="49">
        <v>98.3</v>
      </c>
    </row>
    <row r="13" spans="1:3" ht="18.75" customHeight="1">
      <c r="A13" s="50" t="s">
        <v>400</v>
      </c>
      <c r="B13" s="48">
        <v>101.5</v>
      </c>
      <c r="C13" s="49">
        <v>101.2</v>
      </c>
    </row>
    <row r="14" spans="1:3" ht="18.75" customHeight="1">
      <c r="A14" s="50" t="s">
        <v>401</v>
      </c>
      <c r="B14" s="48">
        <v>100.4</v>
      </c>
      <c r="C14" s="49">
        <v>100.7</v>
      </c>
    </row>
    <row r="15" spans="1:3" ht="18.75" customHeight="1">
      <c r="A15" s="50" t="s">
        <v>402</v>
      </c>
      <c r="B15" s="48">
        <v>105.3</v>
      </c>
      <c r="C15" s="49">
        <v>104.2</v>
      </c>
    </row>
    <row r="16" spans="1:3" ht="18.75" customHeight="1">
      <c r="A16" s="54" t="s">
        <v>403</v>
      </c>
      <c r="B16" s="48">
        <v>97.2</v>
      </c>
      <c r="C16" s="49">
        <v>97.5</v>
      </c>
    </row>
    <row r="17" spans="1:3" ht="18.75" customHeight="1">
      <c r="A17" s="54" t="s">
        <v>404</v>
      </c>
      <c r="B17" s="48">
        <v>95</v>
      </c>
      <c r="C17" s="49">
        <v>95.6</v>
      </c>
    </row>
    <row r="18" spans="1:3">
      <c r="A18" s="55"/>
      <c r="C18" s="56"/>
    </row>
    <row r="19" spans="1:3">
      <c r="A19" s="55"/>
      <c r="C19" s="56"/>
    </row>
  </sheetData>
  <mergeCells count="1">
    <mergeCell ref="A1:C1"/>
  </mergeCells>
  <phoneticPr fontId="122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F27"/>
  <sheetViews>
    <sheetView workbookViewId="0">
      <selection activeCell="B1" sqref="B1:E1"/>
    </sheetView>
  </sheetViews>
  <sheetFormatPr defaultColWidth="9" defaultRowHeight="14.4"/>
  <cols>
    <col min="1" max="1" width="8.77734375" style="15" customWidth="1"/>
    <col min="2" max="2" width="27.6640625" style="15" customWidth="1"/>
    <col min="3" max="3" width="9.44140625" style="15" customWidth="1"/>
    <col min="4" max="4" width="12.6640625" style="15" customWidth="1"/>
    <col min="5" max="5" width="14.6640625" style="15" customWidth="1"/>
    <col min="6" max="256" width="9" style="15"/>
    <col min="257" max="257" width="8.77734375" style="15" customWidth="1"/>
    <col min="258" max="258" width="28.109375" style="15" customWidth="1"/>
    <col min="259" max="259" width="9.44140625" style="15" customWidth="1"/>
    <col min="260" max="260" width="12.6640625" style="15" customWidth="1"/>
    <col min="261" max="261" width="14.6640625" style="15" customWidth="1"/>
    <col min="262" max="512" width="9" style="15"/>
    <col min="513" max="513" width="8.77734375" style="15" customWidth="1"/>
    <col min="514" max="514" width="28.109375" style="15" customWidth="1"/>
    <col min="515" max="515" width="9.44140625" style="15" customWidth="1"/>
    <col min="516" max="516" width="12.6640625" style="15" customWidth="1"/>
    <col min="517" max="517" width="14.6640625" style="15" customWidth="1"/>
    <col min="518" max="768" width="9" style="15"/>
    <col min="769" max="769" width="8.77734375" style="15" customWidth="1"/>
    <col min="770" max="770" width="28.109375" style="15" customWidth="1"/>
    <col min="771" max="771" width="9.44140625" style="15" customWidth="1"/>
    <col min="772" max="772" width="12.6640625" style="15" customWidth="1"/>
    <col min="773" max="773" width="14.6640625" style="15" customWidth="1"/>
    <col min="774" max="1024" width="9" style="15"/>
    <col min="1025" max="1025" width="8.77734375" style="15" customWidth="1"/>
    <col min="1026" max="1026" width="28.109375" style="15" customWidth="1"/>
    <col min="1027" max="1027" width="9.44140625" style="15" customWidth="1"/>
    <col min="1028" max="1028" width="12.6640625" style="15" customWidth="1"/>
    <col min="1029" max="1029" width="14.6640625" style="15" customWidth="1"/>
    <col min="1030" max="1280" width="9" style="15"/>
    <col min="1281" max="1281" width="8.77734375" style="15" customWidth="1"/>
    <col min="1282" max="1282" width="28.109375" style="15" customWidth="1"/>
    <col min="1283" max="1283" width="9.44140625" style="15" customWidth="1"/>
    <col min="1284" max="1284" width="12.6640625" style="15" customWidth="1"/>
    <col min="1285" max="1285" width="14.6640625" style="15" customWidth="1"/>
    <col min="1286" max="1536" width="9" style="15"/>
    <col min="1537" max="1537" width="8.77734375" style="15" customWidth="1"/>
    <col min="1538" max="1538" width="28.109375" style="15" customWidth="1"/>
    <col min="1539" max="1539" width="9.44140625" style="15" customWidth="1"/>
    <col min="1540" max="1540" width="12.6640625" style="15" customWidth="1"/>
    <col min="1541" max="1541" width="14.6640625" style="15" customWidth="1"/>
    <col min="1542" max="1792" width="9" style="15"/>
    <col min="1793" max="1793" width="8.77734375" style="15" customWidth="1"/>
    <col min="1794" max="1794" width="28.109375" style="15" customWidth="1"/>
    <col min="1795" max="1795" width="9.44140625" style="15" customWidth="1"/>
    <col min="1796" max="1796" width="12.6640625" style="15" customWidth="1"/>
    <col min="1797" max="1797" width="14.6640625" style="15" customWidth="1"/>
    <col min="1798" max="2048" width="9" style="15"/>
    <col min="2049" max="2049" width="8.77734375" style="15" customWidth="1"/>
    <col min="2050" max="2050" width="28.109375" style="15" customWidth="1"/>
    <col min="2051" max="2051" width="9.44140625" style="15" customWidth="1"/>
    <col min="2052" max="2052" width="12.6640625" style="15" customWidth="1"/>
    <col min="2053" max="2053" width="14.6640625" style="15" customWidth="1"/>
    <col min="2054" max="2304" width="9" style="15"/>
    <col min="2305" max="2305" width="8.77734375" style="15" customWidth="1"/>
    <col min="2306" max="2306" width="28.109375" style="15" customWidth="1"/>
    <col min="2307" max="2307" width="9.44140625" style="15" customWidth="1"/>
    <col min="2308" max="2308" width="12.6640625" style="15" customWidth="1"/>
    <col min="2309" max="2309" width="14.6640625" style="15" customWidth="1"/>
    <col min="2310" max="2560" width="9" style="15"/>
    <col min="2561" max="2561" width="8.77734375" style="15" customWidth="1"/>
    <col min="2562" max="2562" width="28.109375" style="15" customWidth="1"/>
    <col min="2563" max="2563" width="9.44140625" style="15" customWidth="1"/>
    <col min="2564" max="2564" width="12.6640625" style="15" customWidth="1"/>
    <col min="2565" max="2565" width="14.6640625" style="15" customWidth="1"/>
    <col min="2566" max="2816" width="9" style="15"/>
    <col min="2817" max="2817" width="8.77734375" style="15" customWidth="1"/>
    <col min="2818" max="2818" width="28.109375" style="15" customWidth="1"/>
    <col min="2819" max="2819" width="9.44140625" style="15" customWidth="1"/>
    <col min="2820" max="2820" width="12.6640625" style="15" customWidth="1"/>
    <col min="2821" max="2821" width="14.6640625" style="15" customWidth="1"/>
    <col min="2822" max="3072" width="9" style="15"/>
    <col min="3073" max="3073" width="8.77734375" style="15" customWidth="1"/>
    <col min="3074" max="3074" width="28.109375" style="15" customWidth="1"/>
    <col min="3075" max="3075" width="9.44140625" style="15" customWidth="1"/>
    <col min="3076" max="3076" width="12.6640625" style="15" customWidth="1"/>
    <col min="3077" max="3077" width="14.6640625" style="15" customWidth="1"/>
    <col min="3078" max="3328" width="9" style="15"/>
    <col min="3329" max="3329" width="8.77734375" style="15" customWidth="1"/>
    <col min="3330" max="3330" width="28.109375" style="15" customWidth="1"/>
    <col min="3331" max="3331" width="9.44140625" style="15" customWidth="1"/>
    <col min="3332" max="3332" width="12.6640625" style="15" customWidth="1"/>
    <col min="3333" max="3333" width="14.6640625" style="15" customWidth="1"/>
    <col min="3334" max="3584" width="9" style="15"/>
    <col min="3585" max="3585" width="8.77734375" style="15" customWidth="1"/>
    <col min="3586" max="3586" width="28.109375" style="15" customWidth="1"/>
    <col min="3587" max="3587" width="9.44140625" style="15" customWidth="1"/>
    <col min="3588" max="3588" width="12.6640625" style="15" customWidth="1"/>
    <col min="3589" max="3589" width="14.6640625" style="15" customWidth="1"/>
    <col min="3590" max="3840" width="9" style="15"/>
    <col min="3841" max="3841" width="8.77734375" style="15" customWidth="1"/>
    <col min="3842" max="3842" width="28.109375" style="15" customWidth="1"/>
    <col min="3843" max="3843" width="9.44140625" style="15" customWidth="1"/>
    <col min="3844" max="3844" width="12.6640625" style="15" customWidth="1"/>
    <col min="3845" max="3845" width="14.6640625" style="15" customWidth="1"/>
    <col min="3846" max="4096" width="9" style="15"/>
    <col min="4097" max="4097" width="8.77734375" style="15" customWidth="1"/>
    <col min="4098" max="4098" width="28.109375" style="15" customWidth="1"/>
    <col min="4099" max="4099" width="9.44140625" style="15" customWidth="1"/>
    <col min="4100" max="4100" width="12.6640625" style="15" customWidth="1"/>
    <col min="4101" max="4101" width="14.6640625" style="15" customWidth="1"/>
    <col min="4102" max="4352" width="9" style="15"/>
    <col min="4353" max="4353" width="8.77734375" style="15" customWidth="1"/>
    <col min="4354" max="4354" width="28.109375" style="15" customWidth="1"/>
    <col min="4355" max="4355" width="9.44140625" style="15" customWidth="1"/>
    <col min="4356" max="4356" width="12.6640625" style="15" customWidth="1"/>
    <col min="4357" max="4357" width="14.6640625" style="15" customWidth="1"/>
    <col min="4358" max="4608" width="9" style="15"/>
    <col min="4609" max="4609" width="8.77734375" style="15" customWidth="1"/>
    <col min="4610" max="4610" width="28.109375" style="15" customWidth="1"/>
    <col min="4611" max="4611" width="9.44140625" style="15" customWidth="1"/>
    <col min="4612" max="4612" width="12.6640625" style="15" customWidth="1"/>
    <col min="4613" max="4613" width="14.6640625" style="15" customWidth="1"/>
    <col min="4614" max="4864" width="9" style="15"/>
    <col min="4865" max="4865" width="8.77734375" style="15" customWidth="1"/>
    <col min="4866" max="4866" width="28.109375" style="15" customWidth="1"/>
    <col min="4867" max="4867" width="9.44140625" style="15" customWidth="1"/>
    <col min="4868" max="4868" width="12.6640625" style="15" customWidth="1"/>
    <col min="4869" max="4869" width="14.6640625" style="15" customWidth="1"/>
    <col min="4870" max="5120" width="9" style="15"/>
    <col min="5121" max="5121" width="8.77734375" style="15" customWidth="1"/>
    <col min="5122" max="5122" width="28.109375" style="15" customWidth="1"/>
    <col min="5123" max="5123" width="9.44140625" style="15" customWidth="1"/>
    <col min="5124" max="5124" width="12.6640625" style="15" customWidth="1"/>
    <col min="5125" max="5125" width="14.6640625" style="15" customWidth="1"/>
    <col min="5126" max="5376" width="9" style="15"/>
    <col min="5377" max="5377" width="8.77734375" style="15" customWidth="1"/>
    <col min="5378" max="5378" width="28.109375" style="15" customWidth="1"/>
    <col min="5379" max="5379" width="9.44140625" style="15" customWidth="1"/>
    <col min="5380" max="5380" width="12.6640625" style="15" customWidth="1"/>
    <col min="5381" max="5381" width="14.6640625" style="15" customWidth="1"/>
    <col min="5382" max="5632" width="9" style="15"/>
    <col min="5633" max="5633" width="8.77734375" style="15" customWidth="1"/>
    <col min="5634" max="5634" width="28.109375" style="15" customWidth="1"/>
    <col min="5635" max="5635" width="9.44140625" style="15" customWidth="1"/>
    <col min="5636" max="5636" width="12.6640625" style="15" customWidth="1"/>
    <col min="5637" max="5637" width="14.6640625" style="15" customWidth="1"/>
    <col min="5638" max="5888" width="9" style="15"/>
    <col min="5889" max="5889" width="8.77734375" style="15" customWidth="1"/>
    <col min="5890" max="5890" width="28.109375" style="15" customWidth="1"/>
    <col min="5891" max="5891" width="9.44140625" style="15" customWidth="1"/>
    <col min="5892" max="5892" width="12.6640625" style="15" customWidth="1"/>
    <col min="5893" max="5893" width="14.6640625" style="15" customWidth="1"/>
    <col min="5894" max="6144" width="9" style="15"/>
    <col min="6145" max="6145" width="8.77734375" style="15" customWidth="1"/>
    <col min="6146" max="6146" width="28.109375" style="15" customWidth="1"/>
    <col min="6147" max="6147" width="9.44140625" style="15" customWidth="1"/>
    <col min="6148" max="6148" width="12.6640625" style="15" customWidth="1"/>
    <col min="6149" max="6149" width="14.6640625" style="15" customWidth="1"/>
    <col min="6150" max="6400" width="9" style="15"/>
    <col min="6401" max="6401" width="8.77734375" style="15" customWidth="1"/>
    <col min="6402" max="6402" width="28.109375" style="15" customWidth="1"/>
    <col min="6403" max="6403" width="9.44140625" style="15" customWidth="1"/>
    <col min="6404" max="6404" width="12.6640625" style="15" customWidth="1"/>
    <col min="6405" max="6405" width="14.6640625" style="15" customWidth="1"/>
    <col min="6406" max="6656" width="9" style="15"/>
    <col min="6657" max="6657" width="8.77734375" style="15" customWidth="1"/>
    <col min="6658" max="6658" width="28.109375" style="15" customWidth="1"/>
    <col min="6659" max="6659" width="9.44140625" style="15" customWidth="1"/>
    <col min="6660" max="6660" width="12.6640625" style="15" customWidth="1"/>
    <col min="6661" max="6661" width="14.6640625" style="15" customWidth="1"/>
    <col min="6662" max="6912" width="9" style="15"/>
    <col min="6913" max="6913" width="8.77734375" style="15" customWidth="1"/>
    <col min="6914" max="6914" width="28.109375" style="15" customWidth="1"/>
    <col min="6915" max="6915" width="9.44140625" style="15" customWidth="1"/>
    <col min="6916" max="6916" width="12.6640625" style="15" customWidth="1"/>
    <col min="6917" max="6917" width="14.6640625" style="15" customWidth="1"/>
    <col min="6918" max="7168" width="9" style="15"/>
    <col min="7169" max="7169" width="8.77734375" style="15" customWidth="1"/>
    <col min="7170" max="7170" width="28.109375" style="15" customWidth="1"/>
    <col min="7171" max="7171" width="9.44140625" style="15" customWidth="1"/>
    <col min="7172" max="7172" width="12.6640625" style="15" customWidth="1"/>
    <col min="7173" max="7173" width="14.6640625" style="15" customWidth="1"/>
    <col min="7174" max="7424" width="9" style="15"/>
    <col min="7425" max="7425" width="8.77734375" style="15" customWidth="1"/>
    <col min="7426" max="7426" width="28.109375" style="15" customWidth="1"/>
    <col min="7427" max="7427" width="9.44140625" style="15" customWidth="1"/>
    <col min="7428" max="7428" width="12.6640625" style="15" customWidth="1"/>
    <col min="7429" max="7429" width="14.6640625" style="15" customWidth="1"/>
    <col min="7430" max="7680" width="9" style="15"/>
    <col min="7681" max="7681" width="8.77734375" style="15" customWidth="1"/>
    <col min="7682" max="7682" width="28.109375" style="15" customWidth="1"/>
    <col min="7683" max="7683" width="9.44140625" style="15" customWidth="1"/>
    <col min="7684" max="7684" width="12.6640625" style="15" customWidth="1"/>
    <col min="7685" max="7685" width="14.6640625" style="15" customWidth="1"/>
    <col min="7686" max="7936" width="9" style="15"/>
    <col min="7937" max="7937" width="8.77734375" style="15" customWidth="1"/>
    <col min="7938" max="7938" width="28.109375" style="15" customWidth="1"/>
    <col min="7939" max="7939" width="9.44140625" style="15" customWidth="1"/>
    <col min="7940" max="7940" width="12.6640625" style="15" customWidth="1"/>
    <col min="7941" max="7941" width="14.6640625" style="15" customWidth="1"/>
    <col min="7942" max="8192" width="9" style="15"/>
    <col min="8193" max="8193" width="8.77734375" style="15" customWidth="1"/>
    <col min="8194" max="8194" width="28.109375" style="15" customWidth="1"/>
    <col min="8195" max="8195" width="9.44140625" style="15" customWidth="1"/>
    <col min="8196" max="8196" width="12.6640625" style="15" customWidth="1"/>
    <col min="8197" max="8197" width="14.6640625" style="15" customWidth="1"/>
    <col min="8198" max="8448" width="9" style="15"/>
    <col min="8449" max="8449" width="8.77734375" style="15" customWidth="1"/>
    <col min="8450" max="8450" width="28.109375" style="15" customWidth="1"/>
    <col min="8451" max="8451" width="9.44140625" style="15" customWidth="1"/>
    <col min="8452" max="8452" width="12.6640625" style="15" customWidth="1"/>
    <col min="8453" max="8453" width="14.6640625" style="15" customWidth="1"/>
    <col min="8454" max="8704" width="9" style="15"/>
    <col min="8705" max="8705" width="8.77734375" style="15" customWidth="1"/>
    <col min="8706" max="8706" width="28.109375" style="15" customWidth="1"/>
    <col min="8707" max="8707" width="9.44140625" style="15" customWidth="1"/>
    <col min="8708" max="8708" width="12.6640625" style="15" customWidth="1"/>
    <col min="8709" max="8709" width="14.6640625" style="15" customWidth="1"/>
    <col min="8710" max="8960" width="9" style="15"/>
    <col min="8961" max="8961" width="8.77734375" style="15" customWidth="1"/>
    <col min="8962" max="8962" width="28.109375" style="15" customWidth="1"/>
    <col min="8963" max="8963" width="9.44140625" style="15" customWidth="1"/>
    <col min="8964" max="8964" width="12.6640625" style="15" customWidth="1"/>
    <col min="8965" max="8965" width="14.6640625" style="15" customWidth="1"/>
    <col min="8966" max="9216" width="9" style="15"/>
    <col min="9217" max="9217" width="8.77734375" style="15" customWidth="1"/>
    <col min="9218" max="9218" width="28.109375" style="15" customWidth="1"/>
    <col min="9219" max="9219" width="9.44140625" style="15" customWidth="1"/>
    <col min="9220" max="9220" width="12.6640625" style="15" customWidth="1"/>
    <col min="9221" max="9221" width="14.6640625" style="15" customWidth="1"/>
    <col min="9222" max="9472" width="9" style="15"/>
    <col min="9473" max="9473" width="8.77734375" style="15" customWidth="1"/>
    <col min="9474" max="9474" width="28.109375" style="15" customWidth="1"/>
    <col min="9475" max="9475" width="9.44140625" style="15" customWidth="1"/>
    <col min="9476" max="9476" width="12.6640625" style="15" customWidth="1"/>
    <col min="9477" max="9477" width="14.6640625" style="15" customWidth="1"/>
    <col min="9478" max="9728" width="9" style="15"/>
    <col min="9729" max="9729" width="8.77734375" style="15" customWidth="1"/>
    <col min="9730" max="9730" width="28.109375" style="15" customWidth="1"/>
    <col min="9731" max="9731" width="9.44140625" style="15" customWidth="1"/>
    <col min="9732" max="9732" width="12.6640625" style="15" customWidth="1"/>
    <col min="9733" max="9733" width="14.6640625" style="15" customWidth="1"/>
    <col min="9734" max="9984" width="9" style="15"/>
    <col min="9985" max="9985" width="8.77734375" style="15" customWidth="1"/>
    <col min="9986" max="9986" width="28.109375" style="15" customWidth="1"/>
    <col min="9987" max="9987" width="9.44140625" style="15" customWidth="1"/>
    <col min="9988" max="9988" width="12.6640625" style="15" customWidth="1"/>
    <col min="9989" max="9989" width="14.6640625" style="15" customWidth="1"/>
    <col min="9990" max="10240" width="9" style="15"/>
    <col min="10241" max="10241" width="8.77734375" style="15" customWidth="1"/>
    <col min="10242" max="10242" width="28.109375" style="15" customWidth="1"/>
    <col min="10243" max="10243" width="9.44140625" style="15" customWidth="1"/>
    <col min="10244" max="10244" width="12.6640625" style="15" customWidth="1"/>
    <col min="10245" max="10245" width="14.6640625" style="15" customWidth="1"/>
    <col min="10246" max="10496" width="9" style="15"/>
    <col min="10497" max="10497" width="8.77734375" style="15" customWidth="1"/>
    <col min="10498" max="10498" width="28.109375" style="15" customWidth="1"/>
    <col min="10499" max="10499" width="9.44140625" style="15" customWidth="1"/>
    <col min="10500" max="10500" width="12.6640625" style="15" customWidth="1"/>
    <col min="10501" max="10501" width="14.6640625" style="15" customWidth="1"/>
    <col min="10502" max="10752" width="9" style="15"/>
    <col min="10753" max="10753" width="8.77734375" style="15" customWidth="1"/>
    <col min="10754" max="10754" width="28.109375" style="15" customWidth="1"/>
    <col min="10755" max="10755" width="9.44140625" style="15" customWidth="1"/>
    <col min="10756" max="10756" width="12.6640625" style="15" customWidth="1"/>
    <col min="10757" max="10757" width="14.6640625" style="15" customWidth="1"/>
    <col min="10758" max="11008" width="9" style="15"/>
    <col min="11009" max="11009" width="8.77734375" style="15" customWidth="1"/>
    <col min="11010" max="11010" width="28.109375" style="15" customWidth="1"/>
    <col min="11011" max="11011" width="9.44140625" style="15" customWidth="1"/>
    <col min="11012" max="11012" width="12.6640625" style="15" customWidth="1"/>
    <col min="11013" max="11013" width="14.6640625" style="15" customWidth="1"/>
    <col min="11014" max="11264" width="9" style="15"/>
    <col min="11265" max="11265" width="8.77734375" style="15" customWidth="1"/>
    <col min="11266" max="11266" width="28.109375" style="15" customWidth="1"/>
    <col min="11267" max="11267" width="9.44140625" style="15" customWidth="1"/>
    <col min="11268" max="11268" width="12.6640625" style="15" customWidth="1"/>
    <col min="11269" max="11269" width="14.6640625" style="15" customWidth="1"/>
    <col min="11270" max="11520" width="9" style="15"/>
    <col min="11521" max="11521" width="8.77734375" style="15" customWidth="1"/>
    <col min="11522" max="11522" width="28.109375" style="15" customWidth="1"/>
    <col min="11523" max="11523" width="9.44140625" style="15" customWidth="1"/>
    <col min="11524" max="11524" width="12.6640625" style="15" customWidth="1"/>
    <col min="11525" max="11525" width="14.6640625" style="15" customWidth="1"/>
    <col min="11526" max="11776" width="9" style="15"/>
    <col min="11777" max="11777" width="8.77734375" style="15" customWidth="1"/>
    <col min="11778" max="11778" width="28.109375" style="15" customWidth="1"/>
    <col min="11779" max="11779" width="9.44140625" style="15" customWidth="1"/>
    <col min="11780" max="11780" width="12.6640625" style="15" customWidth="1"/>
    <col min="11781" max="11781" width="14.6640625" style="15" customWidth="1"/>
    <col min="11782" max="12032" width="9" style="15"/>
    <col min="12033" max="12033" width="8.77734375" style="15" customWidth="1"/>
    <col min="12034" max="12034" width="28.109375" style="15" customWidth="1"/>
    <col min="12035" max="12035" width="9.44140625" style="15" customWidth="1"/>
    <col min="12036" max="12036" width="12.6640625" style="15" customWidth="1"/>
    <col min="12037" max="12037" width="14.6640625" style="15" customWidth="1"/>
    <col min="12038" max="12288" width="9" style="15"/>
    <col min="12289" max="12289" width="8.77734375" style="15" customWidth="1"/>
    <col min="12290" max="12290" width="28.109375" style="15" customWidth="1"/>
    <col min="12291" max="12291" width="9.44140625" style="15" customWidth="1"/>
    <col min="12292" max="12292" width="12.6640625" style="15" customWidth="1"/>
    <col min="12293" max="12293" width="14.6640625" style="15" customWidth="1"/>
    <col min="12294" max="12544" width="9" style="15"/>
    <col min="12545" max="12545" width="8.77734375" style="15" customWidth="1"/>
    <col min="12546" max="12546" width="28.109375" style="15" customWidth="1"/>
    <col min="12547" max="12547" width="9.44140625" style="15" customWidth="1"/>
    <col min="12548" max="12548" width="12.6640625" style="15" customWidth="1"/>
    <col min="12549" max="12549" width="14.6640625" style="15" customWidth="1"/>
    <col min="12550" max="12800" width="9" style="15"/>
    <col min="12801" max="12801" width="8.77734375" style="15" customWidth="1"/>
    <col min="12802" max="12802" width="28.109375" style="15" customWidth="1"/>
    <col min="12803" max="12803" width="9.44140625" style="15" customWidth="1"/>
    <col min="12804" max="12804" width="12.6640625" style="15" customWidth="1"/>
    <col min="12805" max="12805" width="14.6640625" style="15" customWidth="1"/>
    <col min="12806" max="13056" width="9" style="15"/>
    <col min="13057" max="13057" width="8.77734375" style="15" customWidth="1"/>
    <col min="13058" max="13058" width="28.109375" style="15" customWidth="1"/>
    <col min="13059" max="13059" width="9.44140625" style="15" customWidth="1"/>
    <col min="13060" max="13060" width="12.6640625" style="15" customWidth="1"/>
    <col min="13061" max="13061" width="14.6640625" style="15" customWidth="1"/>
    <col min="13062" max="13312" width="9" style="15"/>
    <col min="13313" max="13313" width="8.77734375" style="15" customWidth="1"/>
    <col min="13314" max="13314" width="28.109375" style="15" customWidth="1"/>
    <col min="13315" max="13315" width="9.44140625" style="15" customWidth="1"/>
    <col min="13316" max="13316" width="12.6640625" style="15" customWidth="1"/>
    <col min="13317" max="13317" width="14.6640625" style="15" customWidth="1"/>
    <col min="13318" max="13568" width="9" style="15"/>
    <col min="13569" max="13569" width="8.77734375" style="15" customWidth="1"/>
    <col min="13570" max="13570" width="28.109375" style="15" customWidth="1"/>
    <col min="13571" max="13571" width="9.44140625" style="15" customWidth="1"/>
    <col min="13572" max="13572" width="12.6640625" style="15" customWidth="1"/>
    <col min="13573" max="13573" width="14.6640625" style="15" customWidth="1"/>
    <col min="13574" max="13824" width="9" style="15"/>
    <col min="13825" max="13825" width="8.77734375" style="15" customWidth="1"/>
    <col min="13826" max="13826" width="28.109375" style="15" customWidth="1"/>
    <col min="13827" max="13827" width="9.44140625" style="15" customWidth="1"/>
    <col min="13828" max="13828" width="12.6640625" style="15" customWidth="1"/>
    <col min="13829" max="13829" width="14.6640625" style="15" customWidth="1"/>
    <col min="13830" max="14080" width="9" style="15"/>
    <col min="14081" max="14081" width="8.77734375" style="15" customWidth="1"/>
    <col min="14082" max="14082" width="28.109375" style="15" customWidth="1"/>
    <col min="14083" max="14083" width="9.44140625" style="15" customWidth="1"/>
    <col min="14084" max="14084" width="12.6640625" style="15" customWidth="1"/>
    <col min="14085" max="14085" width="14.6640625" style="15" customWidth="1"/>
    <col min="14086" max="14336" width="9" style="15"/>
    <col min="14337" max="14337" width="8.77734375" style="15" customWidth="1"/>
    <col min="14338" max="14338" width="28.109375" style="15" customWidth="1"/>
    <col min="14339" max="14339" width="9.44140625" style="15" customWidth="1"/>
    <col min="14340" max="14340" width="12.6640625" style="15" customWidth="1"/>
    <col min="14341" max="14341" width="14.6640625" style="15" customWidth="1"/>
    <col min="14342" max="14592" width="9" style="15"/>
    <col min="14593" max="14593" width="8.77734375" style="15" customWidth="1"/>
    <col min="14594" max="14594" width="28.109375" style="15" customWidth="1"/>
    <col min="14595" max="14595" width="9.44140625" style="15" customWidth="1"/>
    <col min="14596" max="14596" width="12.6640625" style="15" customWidth="1"/>
    <col min="14597" max="14597" width="14.6640625" style="15" customWidth="1"/>
    <col min="14598" max="14848" width="9" style="15"/>
    <col min="14849" max="14849" width="8.77734375" style="15" customWidth="1"/>
    <col min="14850" max="14850" width="28.109375" style="15" customWidth="1"/>
    <col min="14851" max="14851" width="9.44140625" style="15" customWidth="1"/>
    <col min="14852" max="14852" width="12.6640625" style="15" customWidth="1"/>
    <col min="14853" max="14853" width="14.6640625" style="15" customWidth="1"/>
    <col min="14854" max="15104" width="9" style="15"/>
    <col min="15105" max="15105" width="8.77734375" style="15" customWidth="1"/>
    <col min="15106" max="15106" width="28.109375" style="15" customWidth="1"/>
    <col min="15107" max="15107" width="9.44140625" style="15" customWidth="1"/>
    <col min="15108" max="15108" width="12.6640625" style="15" customWidth="1"/>
    <col min="15109" max="15109" width="14.6640625" style="15" customWidth="1"/>
    <col min="15110" max="15360" width="9" style="15"/>
    <col min="15361" max="15361" width="8.77734375" style="15" customWidth="1"/>
    <col min="15362" max="15362" width="28.109375" style="15" customWidth="1"/>
    <col min="15363" max="15363" width="9.44140625" style="15" customWidth="1"/>
    <col min="15364" max="15364" width="12.6640625" style="15" customWidth="1"/>
    <col min="15365" max="15365" width="14.6640625" style="15" customWidth="1"/>
    <col min="15366" max="15616" width="9" style="15"/>
    <col min="15617" max="15617" width="8.77734375" style="15" customWidth="1"/>
    <col min="15618" max="15618" width="28.109375" style="15" customWidth="1"/>
    <col min="15619" max="15619" width="9.44140625" style="15" customWidth="1"/>
    <col min="15620" max="15620" width="12.6640625" style="15" customWidth="1"/>
    <col min="15621" max="15621" width="14.6640625" style="15" customWidth="1"/>
    <col min="15622" max="15872" width="9" style="15"/>
    <col min="15873" max="15873" width="8.77734375" style="15" customWidth="1"/>
    <col min="15874" max="15874" width="28.109375" style="15" customWidth="1"/>
    <col min="15875" max="15875" width="9.44140625" style="15" customWidth="1"/>
    <col min="15876" max="15876" width="12.6640625" style="15" customWidth="1"/>
    <col min="15877" max="15877" width="14.6640625" style="15" customWidth="1"/>
    <col min="15878" max="16128" width="9" style="15"/>
    <col min="16129" max="16129" width="8.77734375" style="15" customWidth="1"/>
    <col min="16130" max="16130" width="28.109375" style="15" customWidth="1"/>
    <col min="16131" max="16131" width="9.44140625" style="15" customWidth="1"/>
    <col min="16132" max="16132" width="12.6640625" style="15" customWidth="1"/>
    <col min="16133" max="16133" width="14.6640625" style="15" customWidth="1"/>
    <col min="16134" max="16384" width="9" style="15"/>
  </cols>
  <sheetData>
    <row r="1" spans="1:5" ht="51" customHeight="1">
      <c r="A1" s="16" t="s">
        <v>405</v>
      </c>
      <c r="B1" s="446" t="s">
        <v>406</v>
      </c>
      <c r="C1" s="447"/>
      <c r="D1" s="447"/>
      <c r="E1" s="447"/>
    </row>
    <row r="2" spans="1:5" ht="15.6">
      <c r="B2" s="18"/>
      <c r="C2" s="18"/>
      <c r="D2" s="18"/>
      <c r="E2" s="18"/>
    </row>
    <row r="3" spans="1:5" ht="19.5" customHeight="1">
      <c r="B3" s="19"/>
      <c r="C3" s="20" t="s">
        <v>407</v>
      </c>
      <c r="D3" s="21" t="str">
        <f>'4'!C4</f>
        <v>1-12月</v>
      </c>
      <c r="E3" s="22" t="s">
        <v>408</v>
      </c>
    </row>
    <row r="4" spans="1:5" ht="13.5" customHeight="1">
      <c r="B4" s="23" t="s">
        <v>409</v>
      </c>
      <c r="C4" s="24" t="s">
        <v>410</v>
      </c>
      <c r="D4" s="25">
        <v>920.7</v>
      </c>
      <c r="E4" s="26">
        <v>10.55</v>
      </c>
    </row>
    <row r="5" spans="1:5" ht="13.5" customHeight="1">
      <c r="B5" s="27" t="s">
        <v>411</v>
      </c>
      <c r="C5" s="28" t="s">
        <v>410</v>
      </c>
      <c r="D5" s="29">
        <v>7.74</v>
      </c>
      <c r="E5" s="30">
        <v>-42.46</v>
      </c>
    </row>
    <row r="6" spans="1:5" ht="15.6">
      <c r="B6" s="23" t="s">
        <v>412</v>
      </c>
      <c r="C6" s="28" t="s">
        <v>410</v>
      </c>
      <c r="D6" s="31">
        <v>178.47</v>
      </c>
      <c r="E6" s="32">
        <v>11.01</v>
      </c>
    </row>
    <row r="7" spans="1:5" ht="15.75" customHeight="1">
      <c r="B7" s="27" t="s">
        <v>413</v>
      </c>
      <c r="C7" s="28"/>
      <c r="D7" s="29"/>
      <c r="E7" s="30"/>
    </row>
    <row r="8" spans="1:5" ht="13.5" customHeight="1">
      <c r="B8" s="33" t="s">
        <v>414</v>
      </c>
      <c r="C8" s="28" t="s">
        <v>410</v>
      </c>
      <c r="D8" s="29">
        <v>8.33</v>
      </c>
      <c r="E8" s="30">
        <v>3.69</v>
      </c>
    </row>
    <row r="9" spans="1:5" ht="13.5" customHeight="1">
      <c r="B9" s="33" t="s">
        <v>411</v>
      </c>
      <c r="C9" s="28" t="s">
        <v>415</v>
      </c>
      <c r="D9" s="34">
        <v>267</v>
      </c>
      <c r="E9" s="32">
        <v>-72.59</v>
      </c>
    </row>
    <row r="10" spans="1:5" ht="15.75" customHeight="1">
      <c r="B10" s="33" t="s">
        <v>412</v>
      </c>
      <c r="C10" s="28" t="s">
        <v>415</v>
      </c>
      <c r="D10" s="34">
        <v>7183</v>
      </c>
      <c r="E10" s="32">
        <v>-14.11</v>
      </c>
    </row>
    <row r="11" spans="1:5" ht="15.75" customHeight="1">
      <c r="B11" s="27" t="s">
        <v>416</v>
      </c>
      <c r="C11" s="28"/>
      <c r="D11" s="34"/>
      <c r="E11" s="32"/>
    </row>
    <row r="12" spans="1:5" ht="15" customHeight="1">
      <c r="B12" s="33" t="s">
        <v>414</v>
      </c>
      <c r="C12" s="28" t="s">
        <v>415</v>
      </c>
      <c r="D12" s="34">
        <v>14566</v>
      </c>
      <c r="E12" s="32">
        <v>2.98</v>
      </c>
    </row>
    <row r="13" spans="1:5" ht="13.5" customHeight="1">
      <c r="B13" s="33" t="s">
        <v>411</v>
      </c>
      <c r="C13" s="28" t="s">
        <v>415</v>
      </c>
      <c r="D13" s="34">
        <v>68</v>
      </c>
      <c r="E13" s="32">
        <v>-42.37</v>
      </c>
    </row>
    <row r="14" spans="1:5" ht="13.5" customHeight="1">
      <c r="B14" s="33" t="s">
        <v>412</v>
      </c>
      <c r="C14" s="28" t="s">
        <v>415</v>
      </c>
      <c r="D14" s="34">
        <v>1122</v>
      </c>
      <c r="E14" s="32">
        <v>-25.65</v>
      </c>
    </row>
    <row r="15" spans="1:5" ht="15.75" customHeight="1">
      <c r="B15" s="35" t="s">
        <v>417</v>
      </c>
      <c r="C15" s="36"/>
      <c r="D15" s="31"/>
      <c r="E15" s="32"/>
    </row>
    <row r="16" spans="1:5" ht="15" customHeight="1">
      <c r="B16" s="33" t="s">
        <v>414</v>
      </c>
      <c r="C16" s="28" t="s">
        <v>410</v>
      </c>
      <c r="D16" s="31">
        <v>252.61</v>
      </c>
      <c r="E16" s="32">
        <v>16.71</v>
      </c>
    </row>
    <row r="17" spans="2:6" ht="13.5" customHeight="1">
      <c r="B17" s="33" t="s">
        <v>411</v>
      </c>
      <c r="C17" s="28" t="s">
        <v>410</v>
      </c>
      <c r="D17" s="31">
        <v>3.66</v>
      </c>
      <c r="E17" s="32">
        <v>-24.09</v>
      </c>
    </row>
    <row r="18" spans="2:6" ht="13.5" customHeight="1">
      <c r="B18" s="33" t="s">
        <v>412</v>
      </c>
      <c r="C18" s="28" t="s">
        <v>410</v>
      </c>
      <c r="D18" s="31">
        <v>60.56</v>
      </c>
      <c r="E18" s="32">
        <v>14.27</v>
      </c>
    </row>
    <row r="19" spans="2:6" ht="15" customHeight="1">
      <c r="B19" s="27" t="s">
        <v>418</v>
      </c>
      <c r="C19" s="28"/>
      <c r="D19" s="31"/>
      <c r="E19" s="32"/>
    </row>
    <row r="20" spans="2:6" ht="13.5" customHeight="1">
      <c r="B20" s="33" t="s">
        <v>419</v>
      </c>
      <c r="C20" s="37" t="s">
        <v>410</v>
      </c>
      <c r="D20" s="31">
        <v>646.24</v>
      </c>
      <c r="E20" s="32">
        <v>8.6199999999999992</v>
      </c>
    </row>
    <row r="21" spans="2:6" ht="15" customHeight="1">
      <c r="B21" s="33" t="s">
        <v>411</v>
      </c>
      <c r="C21" s="28" t="s">
        <v>410</v>
      </c>
      <c r="D21" s="31">
        <v>4.0199999999999996</v>
      </c>
      <c r="E21" s="32">
        <v>-52.42</v>
      </c>
    </row>
    <row r="22" spans="2:6" ht="13.5" customHeight="1">
      <c r="B22" s="33" t="s">
        <v>412</v>
      </c>
      <c r="C22" s="28" t="s">
        <v>410</v>
      </c>
      <c r="D22" s="31">
        <v>116.56</v>
      </c>
      <c r="E22" s="32">
        <v>9.9600000000000009</v>
      </c>
    </row>
    <row r="23" spans="2:6" ht="13.5" customHeight="1">
      <c r="B23" s="27" t="s">
        <v>420</v>
      </c>
      <c r="C23" s="28"/>
      <c r="D23" s="31"/>
      <c r="E23" s="32"/>
    </row>
    <row r="24" spans="2:6" ht="15" customHeight="1">
      <c r="B24" s="33" t="s">
        <v>421</v>
      </c>
      <c r="C24" s="28" t="s">
        <v>410</v>
      </c>
      <c r="D24" s="31">
        <v>12.07</v>
      </c>
      <c r="E24" s="32">
        <v>0.85</v>
      </c>
    </row>
    <row r="25" spans="2:6" ht="13.5" customHeight="1">
      <c r="B25" s="38" t="s">
        <v>411</v>
      </c>
      <c r="C25" s="36" t="s">
        <v>415</v>
      </c>
      <c r="D25" s="39">
        <v>201</v>
      </c>
      <c r="E25" s="30">
        <v>-67.42</v>
      </c>
    </row>
    <row r="26" spans="2:6" ht="18" customHeight="1">
      <c r="B26" s="33" t="s">
        <v>412</v>
      </c>
      <c r="C26" s="28" t="s">
        <v>415</v>
      </c>
      <c r="D26" s="39">
        <v>5180</v>
      </c>
      <c r="E26" s="30">
        <v>-33.69</v>
      </c>
    </row>
    <row r="27" spans="2:6" ht="21.75" customHeight="1">
      <c r="B27" s="40"/>
      <c r="E27" s="40"/>
      <c r="F27" s="40"/>
    </row>
  </sheetData>
  <mergeCells count="1">
    <mergeCell ref="B1:E1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H27"/>
  <sheetViews>
    <sheetView workbookViewId="0">
      <selection sqref="A1:E1"/>
    </sheetView>
  </sheetViews>
  <sheetFormatPr defaultColWidth="9" defaultRowHeight="14.4"/>
  <cols>
    <col min="1" max="1" width="30.6640625" style="1" customWidth="1"/>
    <col min="2" max="2" width="18.88671875" style="1" customWidth="1"/>
    <col min="3" max="3" width="7.33203125" style="1" customWidth="1"/>
    <col min="4" max="4" width="15.109375" style="2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3.4" customHeight="1">
      <c r="A1" s="448" t="s">
        <v>422</v>
      </c>
      <c r="B1" s="448"/>
      <c r="C1" s="448"/>
      <c r="D1" s="449"/>
      <c r="E1" s="448"/>
    </row>
    <row r="2" spans="1:5" ht="22.5" customHeight="1">
      <c r="A2" s="457" t="s">
        <v>235</v>
      </c>
      <c r="B2" s="450" t="str">
        <f>'4'!B4</f>
        <v>12月</v>
      </c>
      <c r="C2" s="451"/>
      <c r="D2" s="452" t="str">
        <f>'4'!C4</f>
        <v>1-12月</v>
      </c>
      <c r="E2" s="453"/>
    </row>
    <row r="3" spans="1:5" ht="24" customHeight="1">
      <c r="A3" s="458"/>
      <c r="B3" s="3" t="s">
        <v>423</v>
      </c>
      <c r="C3" s="3" t="s">
        <v>58</v>
      </c>
      <c r="D3" s="4" t="s">
        <v>423</v>
      </c>
      <c r="E3" s="5" t="s">
        <v>58</v>
      </c>
    </row>
    <row r="4" spans="1:5" ht="18" customHeight="1">
      <c r="A4" s="6" t="s">
        <v>424</v>
      </c>
      <c r="B4" s="7">
        <v>252.72713733000001</v>
      </c>
      <c r="C4" s="8">
        <v>3.1802461292883302</v>
      </c>
      <c r="D4" s="7">
        <v>2943.7612689399998</v>
      </c>
      <c r="E4" s="9">
        <v>8.7691619664022706</v>
      </c>
    </row>
    <row r="5" spans="1:5" ht="15" customHeight="1">
      <c r="A5" s="6" t="s">
        <v>70</v>
      </c>
      <c r="B5" s="7">
        <v>2.8601477900000001</v>
      </c>
      <c r="C5" s="8">
        <v>8.3225718588538502</v>
      </c>
      <c r="D5" s="7">
        <v>41.083095849999999</v>
      </c>
      <c r="E5" s="9">
        <v>7.1781425498230798</v>
      </c>
    </row>
    <row r="6" spans="1:5" ht="18" customHeight="1">
      <c r="A6" s="6" t="s">
        <v>71</v>
      </c>
      <c r="B6" s="7">
        <v>146.63882523999999</v>
      </c>
      <c r="C6" s="8">
        <v>4.5930458396029401</v>
      </c>
      <c r="D6" s="7">
        <v>1664.20810992</v>
      </c>
      <c r="E6" s="9">
        <v>5.61868433785249</v>
      </c>
    </row>
    <row r="7" spans="1:5" ht="18" customHeight="1">
      <c r="A7" s="6" t="s">
        <v>425</v>
      </c>
      <c r="B7" s="7">
        <v>143.65033215</v>
      </c>
      <c r="C7" s="8">
        <v>4.9680053853125896</v>
      </c>
      <c r="D7" s="7">
        <v>1632.4601803600001</v>
      </c>
      <c r="E7" s="9">
        <v>5.89539442089968</v>
      </c>
    </row>
    <row r="8" spans="1:5" ht="18" customHeight="1">
      <c r="A8" s="6" t="s">
        <v>426</v>
      </c>
      <c r="B8" s="10">
        <v>2.3134908900000002</v>
      </c>
      <c r="C8" s="8">
        <v>-24.501027331799602</v>
      </c>
      <c r="D8" s="10">
        <v>31.74220807</v>
      </c>
      <c r="E8" s="11">
        <v>10.1505957260652</v>
      </c>
    </row>
    <row r="9" spans="1:5" ht="18" customHeight="1">
      <c r="A9" s="6" t="s">
        <v>427</v>
      </c>
      <c r="B9" s="10">
        <v>17.136320649999998</v>
      </c>
      <c r="C9" s="8">
        <v>5.0097345866974603</v>
      </c>
      <c r="D9" s="10">
        <v>199.86115745999999</v>
      </c>
      <c r="E9" s="11">
        <v>8.5137665113618208</v>
      </c>
    </row>
    <row r="10" spans="1:5" ht="18" customHeight="1">
      <c r="A10" s="6" t="s">
        <v>428</v>
      </c>
      <c r="B10" s="10">
        <v>13.636308919999999</v>
      </c>
      <c r="C10" s="8">
        <v>4.0256263903538398</v>
      </c>
      <c r="D10" s="10">
        <v>143.23873358</v>
      </c>
      <c r="E10" s="11">
        <v>-1.98812324739433</v>
      </c>
    </row>
    <row r="11" spans="1:5" ht="18" customHeight="1">
      <c r="A11" s="6" t="s">
        <v>429</v>
      </c>
      <c r="B11" s="10">
        <v>12.67501569</v>
      </c>
      <c r="C11" s="8">
        <v>-13.9574310894421</v>
      </c>
      <c r="D11" s="10">
        <v>157.72349835</v>
      </c>
      <c r="E11" s="11">
        <v>-3.2110501213729798</v>
      </c>
    </row>
    <row r="12" spans="1:5" ht="18" customHeight="1">
      <c r="A12" s="6" t="s">
        <v>430</v>
      </c>
      <c r="B12" s="10">
        <v>3.93731103</v>
      </c>
      <c r="C12" s="8">
        <v>11.9740835709959</v>
      </c>
      <c r="D12" s="10">
        <v>46.852677999999997</v>
      </c>
      <c r="E12" s="11">
        <v>13.511362525261401</v>
      </c>
    </row>
    <row r="13" spans="1:5" ht="18" customHeight="1">
      <c r="A13" s="6" t="s">
        <v>431</v>
      </c>
      <c r="B13" s="10">
        <v>28.76059382</v>
      </c>
      <c r="C13" s="8">
        <v>5.2782396641122196</v>
      </c>
      <c r="D13" s="10">
        <v>336.17615566000001</v>
      </c>
      <c r="E13" s="11">
        <v>6.8975594071240502</v>
      </c>
    </row>
    <row r="14" spans="1:5" ht="18" customHeight="1">
      <c r="A14" s="6" t="s">
        <v>63</v>
      </c>
      <c r="B14" s="10">
        <v>3.4278086000000001</v>
      </c>
      <c r="C14" s="8">
        <v>-9.1665047114119709</v>
      </c>
      <c r="D14" s="10">
        <v>36.204730150000003</v>
      </c>
      <c r="E14" s="11">
        <v>-5.8888406082868796</v>
      </c>
    </row>
    <row r="15" spans="1:5" ht="18" customHeight="1">
      <c r="A15" s="6" t="s">
        <v>72</v>
      </c>
      <c r="B15" s="10">
        <v>54.099801319999997</v>
      </c>
      <c r="C15" s="8">
        <v>3.5230391822359102</v>
      </c>
      <c r="D15" s="10">
        <v>633.56075954000005</v>
      </c>
      <c r="E15" s="11">
        <v>12.572242884184099</v>
      </c>
    </row>
    <row r="16" spans="1:5" ht="18" customHeight="1">
      <c r="A16" s="6" t="s">
        <v>432</v>
      </c>
      <c r="B16" s="10">
        <v>7.5126003700000004</v>
      </c>
      <c r="C16" s="8">
        <v>5.5866675193317397</v>
      </c>
      <c r="D16" s="10">
        <v>85.615344620000002</v>
      </c>
      <c r="E16" s="11">
        <v>8.2266437534434296</v>
      </c>
    </row>
    <row r="17" spans="1:8" ht="18" customHeight="1">
      <c r="A17" s="6" t="s">
        <v>433</v>
      </c>
      <c r="B17" s="10">
        <v>3.41276892</v>
      </c>
      <c r="C17" s="8">
        <v>0.69630945992639703</v>
      </c>
      <c r="D17" s="10">
        <v>41.927236839999999</v>
      </c>
      <c r="E17" s="11">
        <v>6.34148167871433</v>
      </c>
    </row>
    <row r="18" spans="1:8" ht="18" customHeight="1">
      <c r="A18" s="6" t="s">
        <v>64</v>
      </c>
      <c r="B18" s="10">
        <v>11.625398410000001</v>
      </c>
      <c r="C18" s="8">
        <v>6.7502292780900603</v>
      </c>
      <c r="D18" s="10">
        <v>141.24201173</v>
      </c>
      <c r="E18" s="11">
        <v>16.0200475308209</v>
      </c>
    </row>
    <row r="19" spans="1:8" ht="18" customHeight="1">
      <c r="A19" s="6" t="s">
        <v>66</v>
      </c>
      <c r="B19" s="10">
        <v>3.3173423500000001</v>
      </c>
      <c r="C19" s="8">
        <v>0.33095727649470102</v>
      </c>
      <c r="D19" s="10">
        <v>39.489158750000001</v>
      </c>
      <c r="E19" s="11">
        <v>10.7323100730377</v>
      </c>
    </row>
    <row r="20" spans="1:8" ht="18" customHeight="1">
      <c r="A20" s="6" t="s">
        <v>67</v>
      </c>
      <c r="B20" s="10">
        <v>0.64469467000000003</v>
      </c>
      <c r="C20" s="8">
        <v>-8.1614373168706909</v>
      </c>
      <c r="D20" s="10">
        <v>7.7985184199999997</v>
      </c>
      <c r="E20" s="11">
        <v>1.0367992631266201</v>
      </c>
    </row>
    <row r="21" spans="1:8" ht="18" customHeight="1">
      <c r="A21" s="6" t="s">
        <v>68</v>
      </c>
      <c r="B21" s="10">
        <v>7.9885116900000002</v>
      </c>
      <c r="C21" s="8">
        <v>4.5176744558524398</v>
      </c>
      <c r="D21" s="10">
        <v>96.198575840000004</v>
      </c>
      <c r="E21" s="11">
        <v>13.082498155370899</v>
      </c>
    </row>
    <row r="22" spans="1:8" ht="18" customHeight="1">
      <c r="A22" s="6" t="s">
        <v>434</v>
      </c>
      <c r="B22" s="10">
        <v>1.1039536599999999</v>
      </c>
      <c r="C22" s="8">
        <v>-0.80384337983832699</v>
      </c>
      <c r="D22" s="10">
        <v>12.746722050000001</v>
      </c>
      <c r="E22" s="11">
        <v>13.4020006390703</v>
      </c>
    </row>
    <row r="23" spans="1:8" ht="18" customHeight="1">
      <c r="A23" s="6" t="s">
        <v>435</v>
      </c>
      <c r="B23" s="10">
        <v>16.612323780000001</v>
      </c>
      <c r="C23" s="8">
        <v>0.79908867846884801</v>
      </c>
      <c r="D23" s="10">
        <v>176.65876617000001</v>
      </c>
      <c r="E23" s="11">
        <v>12.7558528967865</v>
      </c>
    </row>
    <row r="24" spans="1:8" ht="18" customHeight="1">
      <c r="A24" s="6" t="s">
        <v>436</v>
      </c>
      <c r="B24" s="10">
        <v>49.128362979999999</v>
      </c>
      <c r="C24" s="8">
        <v>-1.42589212622968</v>
      </c>
      <c r="D24" s="10">
        <v>604.90930362999995</v>
      </c>
      <c r="E24" s="11">
        <v>14.215965270210001</v>
      </c>
      <c r="H24" s="12" t="s">
        <v>142</v>
      </c>
    </row>
    <row r="25" spans="1:8" ht="18" customHeight="1">
      <c r="A25" s="6" t="s">
        <v>437</v>
      </c>
      <c r="B25" s="7">
        <v>30.140956190000001</v>
      </c>
      <c r="C25" s="8">
        <v>-3.2026129249935602</v>
      </c>
      <c r="D25" s="7">
        <v>361.34309852000001</v>
      </c>
      <c r="E25" s="9">
        <v>15.599033986001</v>
      </c>
    </row>
    <row r="26" spans="1:8" ht="18" customHeight="1">
      <c r="A26" s="6" t="s">
        <v>438</v>
      </c>
      <c r="B26" s="13">
        <v>18.987406790000001</v>
      </c>
      <c r="C26" s="14">
        <v>1.53247379248836</v>
      </c>
      <c r="D26" s="14">
        <v>243.56620205999999</v>
      </c>
      <c r="E26" s="14">
        <v>12.224015405937299</v>
      </c>
    </row>
    <row r="27" spans="1:8">
      <c r="A27" s="454"/>
      <c r="B27" s="455"/>
      <c r="C27" s="455"/>
      <c r="D27" s="456"/>
      <c r="E27" s="455"/>
    </row>
  </sheetData>
  <mergeCells count="5">
    <mergeCell ref="A1:E1"/>
    <mergeCell ref="B2:C2"/>
    <mergeCell ref="D2:E2"/>
    <mergeCell ref="A27:E27"/>
    <mergeCell ref="A2:A3"/>
  </mergeCells>
  <phoneticPr fontId="122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32"/>
  <sheetViews>
    <sheetView workbookViewId="0">
      <selection sqref="A1:D1"/>
    </sheetView>
  </sheetViews>
  <sheetFormatPr defaultColWidth="9" defaultRowHeight="14.4"/>
  <cols>
    <col min="1" max="1" width="26.88671875" style="57" customWidth="1"/>
    <col min="2" max="2" width="14.21875" style="57" customWidth="1"/>
    <col min="3" max="3" width="9.88671875" style="57" customWidth="1"/>
    <col min="4" max="4" width="17.21875" style="57" customWidth="1"/>
    <col min="5" max="8" width="9" style="57"/>
    <col min="9" max="9" width="11.6640625" style="57" customWidth="1"/>
    <col min="10" max="256" width="9" style="57"/>
    <col min="257" max="257" width="23.21875" style="57" customWidth="1"/>
    <col min="258" max="258" width="14.21875" style="57" customWidth="1"/>
    <col min="259" max="259" width="9.88671875" style="57" customWidth="1"/>
    <col min="260" max="260" width="17.21875" style="57" customWidth="1"/>
    <col min="261" max="512" width="9" style="57"/>
    <col min="513" max="513" width="23.21875" style="57" customWidth="1"/>
    <col min="514" max="514" width="14.21875" style="57" customWidth="1"/>
    <col min="515" max="515" width="9.88671875" style="57" customWidth="1"/>
    <col min="516" max="516" width="17.21875" style="57" customWidth="1"/>
    <col min="517" max="768" width="9" style="57"/>
    <col min="769" max="769" width="23.21875" style="57" customWidth="1"/>
    <col min="770" max="770" width="14.21875" style="57" customWidth="1"/>
    <col min="771" max="771" width="9.88671875" style="57" customWidth="1"/>
    <col min="772" max="772" width="17.21875" style="57" customWidth="1"/>
    <col min="773" max="1024" width="9" style="57"/>
    <col min="1025" max="1025" width="23.21875" style="57" customWidth="1"/>
    <col min="1026" max="1026" width="14.21875" style="57" customWidth="1"/>
    <col min="1027" max="1027" width="9.88671875" style="57" customWidth="1"/>
    <col min="1028" max="1028" width="17.21875" style="57" customWidth="1"/>
    <col min="1029" max="1280" width="9" style="57"/>
    <col min="1281" max="1281" width="23.21875" style="57" customWidth="1"/>
    <col min="1282" max="1282" width="14.21875" style="57" customWidth="1"/>
    <col min="1283" max="1283" width="9.88671875" style="57" customWidth="1"/>
    <col min="1284" max="1284" width="17.21875" style="57" customWidth="1"/>
    <col min="1285" max="1536" width="9" style="57"/>
    <col min="1537" max="1537" width="23.21875" style="57" customWidth="1"/>
    <col min="1538" max="1538" width="14.21875" style="57" customWidth="1"/>
    <col min="1539" max="1539" width="9.88671875" style="57" customWidth="1"/>
    <col min="1540" max="1540" width="17.21875" style="57" customWidth="1"/>
    <col min="1541" max="1792" width="9" style="57"/>
    <col min="1793" max="1793" width="23.21875" style="57" customWidth="1"/>
    <col min="1794" max="1794" width="14.21875" style="57" customWidth="1"/>
    <col min="1795" max="1795" width="9.88671875" style="57" customWidth="1"/>
    <col min="1796" max="1796" width="17.21875" style="57" customWidth="1"/>
    <col min="1797" max="2048" width="9" style="57"/>
    <col min="2049" max="2049" width="23.21875" style="57" customWidth="1"/>
    <col min="2050" max="2050" width="14.21875" style="57" customWidth="1"/>
    <col min="2051" max="2051" width="9.88671875" style="57" customWidth="1"/>
    <col min="2052" max="2052" width="17.21875" style="57" customWidth="1"/>
    <col min="2053" max="2304" width="9" style="57"/>
    <col min="2305" max="2305" width="23.21875" style="57" customWidth="1"/>
    <col min="2306" max="2306" width="14.21875" style="57" customWidth="1"/>
    <col min="2307" max="2307" width="9.88671875" style="57" customWidth="1"/>
    <col min="2308" max="2308" width="17.21875" style="57" customWidth="1"/>
    <col min="2309" max="2560" width="9" style="57"/>
    <col min="2561" max="2561" width="23.21875" style="57" customWidth="1"/>
    <col min="2562" max="2562" width="14.21875" style="57" customWidth="1"/>
    <col min="2563" max="2563" width="9.88671875" style="57" customWidth="1"/>
    <col min="2564" max="2564" width="17.21875" style="57" customWidth="1"/>
    <col min="2565" max="2816" width="9" style="57"/>
    <col min="2817" max="2817" width="23.21875" style="57" customWidth="1"/>
    <col min="2818" max="2818" width="14.21875" style="57" customWidth="1"/>
    <col min="2819" max="2819" width="9.88671875" style="57" customWidth="1"/>
    <col min="2820" max="2820" width="17.21875" style="57" customWidth="1"/>
    <col min="2821" max="3072" width="9" style="57"/>
    <col min="3073" max="3073" width="23.21875" style="57" customWidth="1"/>
    <col min="3074" max="3074" width="14.21875" style="57" customWidth="1"/>
    <col min="3075" max="3075" width="9.88671875" style="57" customWidth="1"/>
    <col min="3076" max="3076" width="17.21875" style="57" customWidth="1"/>
    <col min="3077" max="3328" width="9" style="57"/>
    <col min="3329" max="3329" width="23.21875" style="57" customWidth="1"/>
    <col min="3330" max="3330" width="14.21875" style="57" customWidth="1"/>
    <col min="3331" max="3331" width="9.88671875" style="57" customWidth="1"/>
    <col min="3332" max="3332" width="17.21875" style="57" customWidth="1"/>
    <col min="3333" max="3584" width="9" style="57"/>
    <col min="3585" max="3585" width="23.21875" style="57" customWidth="1"/>
    <col min="3586" max="3586" width="14.21875" style="57" customWidth="1"/>
    <col min="3587" max="3587" width="9.88671875" style="57" customWidth="1"/>
    <col min="3588" max="3588" width="17.21875" style="57" customWidth="1"/>
    <col min="3589" max="3840" width="9" style="57"/>
    <col min="3841" max="3841" width="23.21875" style="57" customWidth="1"/>
    <col min="3842" max="3842" width="14.21875" style="57" customWidth="1"/>
    <col min="3843" max="3843" width="9.88671875" style="57" customWidth="1"/>
    <col min="3844" max="3844" width="17.21875" style="57" customWidth="1"/>
    <col min="3845" max="4096" width="9" style="57"/>
    <col min="4097" max="4097" width="23.21875" style="57" customWidth="1"/>
    <col min="4098" max="4098" width="14.21875" style="57" customWidth="1"/>
    <col min="4099" max="4099" width="9.88671875" style="57" customWidth="1"/>
    <col min="4100" max="4100" width="17.21875" style="57" customWidth="1"/>
    <col min="4101" max="4352" width="9" style="57"/>
    <col min="4353" max="4353" width="23.21875" style="57" customWidth="1"/>
    <col min="4354" max="4354" width="14.21875" style="57" customWidth="1"/>
    <col min="4355" max="4355" width="9.88671875" style="57" customWidth="1"/>
    <col min="4356" max="4356" width="17.21875" style="57" customWidth="1"/>
    <col min="4357" max="4608" width="9" style="57"/>
    <col min="4609" max="4609" width="23.21875" style="57" customWidth="1"/>
    <col min="4610" max="4610" width="14.21875" style="57" customWidth="1"/>
    <col min="4611" max="4611" width="9.88671875" style="57" customWidth="1"/>
    <col min="4612" max="4612" width="17.21875" style="57" customWidth="1"/>
    <col min="4613" max="4864" width="9" style="57"/>
    <col min="4865" max="4865" width="23.21875" style="57" customWidth="1"/>
    <col min="4866" max="4866" width="14.21875" style="57" customWidth="1"/>
    <col min="4867" max="4867" width="9.88671875" style="57" customWidth="1"/>
    <col min="4868" max="4868" width="17.21875" style="57" customWidth="1"/>
    <col min="4869" max="5120" width="9" style="57"/>
    <col min="5121" max="5121" width="23.21875" style="57" customWidth="1"/>
    <col min="5122" max="5122" width="14.21875" style="57" customWidth="1"/>
    <col min="5123" max="5123" width="9.88671875" style="57" customWidth="1"/>
    <col min="5124" max="5124" width="17.21875" style="57" customWidth="1"/>
    <col min="5125" max="5376" width="9" style="57"/>
    <col min="5377" max="5377" width="23.21875" style="57" customWidth="1"/>
    <col min="5378" max="5378" width="14.21875" style="57" customWidth="1"/>
    <col min="5379" max="5379" width="9.88671875" style="57" customWidth="1"/>
    <col min="5380" max="5380" width="17.21875" style="57" customWidth="1"/>
    <col min="5381" max="5632" width="9" style="57"/>
    <col min="5633" max="5633" width="23.21875" style="57" customWidth="1"/>
    <col min="5634" max="5634" width="14.21875" style="57" customWidth="1"/>
    <col min="5635" max="5635" width="9.88671875" style="57" customWidth="1"/>
    <col min="5636" max="5636" width="17.21875" style="57" customWidth="1"/>
    <col min="5637" max="5888" width="9" style="57"/>
    <col min="5889" max="5889" width="23.21875" style="57" customWidth="1"/>
    <col min="5890" max="5890" width="14.21875" style="57" customWidth="1"/>
    <col min="5891" max="5891" width="9.88671875" style="57" customWidth="1"/>
    <col min="5892" max="5892" width="17.21875" style="57" customWidth="1"/>
    <col min="5893" max="6144" width="9" style="57"/>
    <col min="6145" max="6145" width="23.21875" style="57" customWidth="1"/>
    <col min="6146" max="6146" width="14.21875" style="57" customWidth="1"/>
    <col min="6147" max="6147" width="9.88671875" style="57" customWidth="1"/>
    <col min="6148" max="6148" width="17.21875" style="57" customWidth="1"/>
    <col min="6149" max="6400" width="9" style="57"/>
    <col min="6401" max="6401" width="23.21875" style="57" customWidth="1"/>
    <col min="6402" max="6402" width="14.21875" style="57" customWidth="1"/>
    <col min="6403" max="6403" width="9.88671875" style="57" customWidth="1"/>
    <col min="6404" max="6404" width="17.21875" style="57" customWidth="1"/>
    <col min="6405" max="6656" width="9" style="57"/>
    <col min="6657" max="6657" width="23.21875" style="57" customWidth="1"/>
    <col min="6658" max="6658" width="14.21875" style="57" customWidth="1"/>
    <col min="6659" max="6659" width="9.88671875" style="57" customWidth="1"/>
    <col min="6660" max="6660" width="17.21875" style="57" customWidth="1"/>
    <col min="6661" max="6912" width="9" style="57"/>
    <col min="6913" max="6913" width="23.21875" style="57" customWidth="1"/>
    <col min="6914" max="6914" width="14.21875" style="57" customWidth="1"/>
    <col min="6915" max="6915" width="9.88671875" style="57" customWidth="1"/>
    <col min="6916" max="6916" width="17.21875" style="57" customWidth="1"/>
    <col min="6917" max="7168" width="9" style="57"/>
    <col min="7169" max="7169" width="23.21875" style="57" customWidth="1"/>
    <col min="7170" max="7170" width="14.21875" style="57" customWidth="1"/>
    <col min="7171" max="7171" width="9.88671875" style="57" customWidth="1"/>
    <col min="7172" max="7172" width="17.21875" style="57" customWidth="1"/>
    <col min="7173" max="7424" width="9" style="57"/>
    <col min="7425" max="7425" width="23.21875" style="57" customWidth="1"/>
    <col min="7426" max="7426" width="14.21875" style="57" customWidth="1"/>
    <col min="7427" max="7427" width="9.88671875" style="57" customWidth="1"/>
    <col min="7428" max="7428" width="17.21875" style="57" customWidth="1"/>
    <col min="7429" max="7680" width="9" style="57"/>
    <col min="7681" max="7681" width="23.21875" style="57" customWidth="1"/>
    <col min="7682" max="7682" width="14.21875" style="57" customWidth="1"/>
    <col min="7683" max="7683" width="9.88671875" style="57" customWidth="1"/>
    <col min="7684" max="7684" width="17.21875" style="57" customWidth="1"/>
    <col min="7685" max="7936" width="9" style="57"/>
    <col min="7937" max="7937" width="23.21875" style="57" customWidth="1"/>
    <col min="7938" max="7938" width="14.21875" style="57" customWidth="1"/>
    <col min="7939" max="7939" width="9.88671875" style="57" customWidth="1"/>
    <col min="7940" max="7940" width="17.21875" style="57" customWidth="1"/>
    <col min="7941" max="8192" width="9" style="57"/>
    <col min="8193" max="8193" width="23.21875" style="57" customWidth="1"/>
    <col min="8194" max="8194" width="14.21875" style="57" customWidth="1"/>
    <col min="8195" max="8195" width="9.88671875" style="57" customWidth="1"/>
    <col min="8196" max="8196" width="17.21875" style="57" customWidth="1"/>
    <col min="8197" max="8448" width="9" style="57"/>
    <col min="8449" max="8449" width="23.21875" style="57" customWidth="1"/>
    <col min="8450" max="8450" width="14.21875" style="57" customWidth="1"/>
    <col min="8451" max="8451" width="9.88671875" style="57" customWidth="1"/>
    <col min="8452" max="8452" width="17.21875" style="57" customWidth="1"/>
    <col min="8453" max="8704" width="9" style="57"/>
    <col min="8705" max="8705" width="23.21875" style="57" customWidth="1"/>
    <col min="8706" max="8706" width="14.21875" style="57" customWidth="1"/>
    <col min="8707" max="8707" width="9.88671875" style="57" customWidth="1"/>
    <col min="8708" max="8708" width="17.21875" style="57" customWidth="1"/>
    <col min="8709" max="8960" width="9" style="57"/>
    <col min="8961" max="8961" width="23.21875" style="57" customWidth="1"/>
    <col min="8962" max="8962" width="14.21875" style="57" customWidth="1"/>
    <col min="8963" max="8963" width="9.88671875" style="57" customWidth="1"/>
    <col min="8964" max="8964" width="17.21875" style="57" customWidth="1"/>
    <col min="8965" max="9216" width="9" style="57"/>
    <col min="9217" max="9217" width="23.21875" style="57" customWidth="1"/>
    <col min="9218" max="9218" width="14.21875" style="57" customWidth="1"/>
    <col min="9219" max="9219" width="9.88671875" style="57" customWidth="1"/>
    <col min="9220" max="9220" width="17.21875" style="57" customWidth="1"/>
    <col min="9221" max="9472" width="9" style="57"/>
    <col min="9473" max="9473" width="23.21875" style="57" customWidth="1"/>
    <col min="9474" max="9474" width="14.21875" style="57" customWidth="1"/>
    <col min="9475" max="9475" width="9.88671875" style="57" customWidth="1"/>
    <col min="9476" max="9476" width="17.21875" style="57" customWidth="1"/>
    <col min="9477" max="9728" width="9" style="57"/>
    <col min="9729" max="9729" width="23.21875" style="57" customWidth="1"/>
    <col min="9730" max="9730" width="14.21875" style="57" customWidth="1"/>
    <col min="9731" max="9731" width="9.88671875" style="57" customWidth="1"/>
    <col min="9732" max="9732" width="17.21875" style="57" customWidth="1"/>
    <col min="9733" max="9984" width="9" style="57"/>
    <col min="9985" max="9985" width="23.21875" style="57" customWidth="1"/>
    <col min="9986" max="9986" width="14.21875" style="57" customWidth="1"/>
    <col min="9987" max="9987" width="9.88671875" style="57" customWidth="1"/>
    <col min="9988" max="9988" width="17.21875" style="57" customWidth="1"/>
    <col min="9989" max="10240" width="9" style="57"/>
    <col min="10241" max="10241" width="23.21875" style="57" customWidth="1"/>
    <col min="10242" max="10242" width="14.21875" style="57" customWidth="1"/>
    <col min="10243" max="10243" width="9.88671875" style="57" customWidth="1"/>
    <col min="10244" max="10244" width="17.21875" style="57" customWidth="1"/>
    <col min="10245" max="10496" width="9" style="57"/>
    <col min="10497" max="10497" width="23.21875" style="57" customWidth="1"/>
    <col min="10498" max="10498" width="14.21875" style="57" customWidth="1"/>
    <col min="10499" max="10499" width="9.88671875" style="57" customWidth="1"/>
    <col min="10500" max="10500" width="17.21875" style="57" customWidth="1"/>
    <col min="10501" max="10752" width="9" style="57"/>
    <col min="10753" max="10753" width="23.21875" style="57" customWidth="1"/>
    <col min="10754" max="10754" width="14.21875" style="57" customWidth="1"/>
    <col min="10755" max="10755" width="9.88671875" style="57" customWidth="1"/>
    <col min="10756" max="10756" width="17.21875" style="57" customWidth="1"/>
    <col min="10757" max="11008" width="9" style="57"/>
    <col min="11009" max="11009" width="23.21875" style="57" customWidth="1"/>
    <col min="11010" max="11010" width="14.21875" style="57" customWidth="1"/>
    <col min="11011" max="11011" width="9.88671875" style="57" customWidth="1"/>
    <col min="11012" max="11012" width="17.21875" style="57" customWidth="1"/>
    <col min="11013" max="11264" width="9" style="57"/>
    <col min="11265" max="11265" width="23.21875" style="57" customWidth="1"/>
    <col min="11266" max="11266" width="14.21875" style="57" customWidth="1"/>
    <col min="11267" max="11267" width="9.88671875" style="57" customWidth="1"/>
    <col min="11268" max="11268" width="17.21875" style="57" customWidth="1"/>
    <col min="11269" max="11520" width="9" style="57"/>
    <col min="11521" max="11521" width="23.21875" style="57" customWidth="1"/>
    <col min="11522" max="11522" width="14.21875" style="57" customWidth="1"/>
    <col min="11523" max="11523" width="9.88671875" style="57" customWidth="1"/>
    <col min="11524" max="11524" width="17.21875" style="57" customWidth="1"/>
    <col min="11525" max="11776" width="9" style="57"/>
    <col min="11777" max="11777" width="23.21875" style="57" customWidth="1"/>
    <col min="11778" max="11778" width="14.21875" style="57" customWidth="1"/>
    <col min="11779" max="11779" width="9.88671875" style="57" customWidth="1"/>
    <col min="11780" max="11780" width="17.21875" style="57" customWidth="1"/>
    <col min="11781" max="12032" width="9" style="57"/>
    <col min="12033" max="12033" width="23.21875" style="57" customWidth="1"/>
    <col min="12034" max="12034" width="14.21875" style="57" customWidth="1"/>
    <col min="12035" max="12035" width="9.88671875" style="57" customWidth="1"/>
    <col min="12036" max="12036" width="17.21875" style="57" customWidth="1"/>
    <col min="12037" max="12288" width="9" style="57"/>
    <col min="12289" max="12289" width="23.21875" style="57" customWidth="1"/>
    <col min="12290" max="12290" width="14.21875" style="57" customWidth="1"/>
    <col min="12291" max="12291" width="9.88671875" style="57" customWidth="1"/>
    <col min="12292" max="12292" width="17.21875" style="57" customWidth="1"/>
    <col min="12293" max="12544" width="9" style="57"/>
    <col min="12545" max="12545" width="23.21875" style="57" customWidth="1"/>
    <col min="12546" max="12546" width="14.21875" style="57" customWidth="1"/>
    <col min="12547" max="12547" width="9.88671875" style="57" customWidth="1"/>
    <col min="12548" max="12548" width="17.21875" style="57" customWidth="1"/>
    <col min="12549" max="12800" width="9" style="57"/>
    <col min="12801" max="12801" width="23.21875" style="57" customWidth="1"/>
    <col min="12802" max="12802" width="14.21875" style="57" customWidth="1"/>
    <col min="12803" max="12803" width="9.88671875" style="57" customWidth="1"/>
    <col min="12804" max="12804" width="17.21875" style="57" customWidth="1"/>
    <col min="12805" max="13056" width="9" style="57"/>
    <col min="13057" max="13057" width="23.21875" style="57" customWidth="1"/>
    <col min="13058" max="13058" width="14.21875" style="57" customWidth="1"/>
    <col min="13059" max="13059" width="9.88671875" style="57" customWidth="1"/>
    <col min="13060" max="13060" width="17.21875" style="57" customWidth="1"/>
    <col min="13061" max="13312" width="9" style="57"/>
    <col min="13313" max="13313" width="23.21875" style="57" customWidth="1"/>
    <col min="13314" max="13314" width="14.21875" style="57" customWidth="1"/>
    <col min="13315" max="13315" width="9.88671875" style="57" customWidth="1"/>
    <col min="13316" max="13316" width="17.21875" style="57" customWidth="1"/>
    <col min="13317" max="13568" width="9" style="57"/>
    <col min="13569" max="13569" width="23.21875" style="57" customWidth="1"/>
    <col min="13570" max="13570" width="14.21875" style="57" customWidth="1"/>
    <col min="13571" max="13571" width="9.88671875" style="57" customWidth="1"/>
    <col min="13572" max="13572" width="17.21875" style="57" customWidth="1"/>
    <col min="13573" max="13824" width="9" style="57"/>
    <col min="13825" max="13825" width="23.21875" style="57" customWidth="1"/>
    <col min="13826" max="13826" width="14.21875" style="57" customWidth="1"/>
    <col min="13827" max="13827" width="9.88671875" style="57" customWidth="1"/>
    <col min="13828" max="13828" width="17.21875" style="57" customWidth="1"/>
    <col min="13829" max="14080" width="9" style="57"/>
    <col min="14081" max="14081" width="23.21875" style="57" customWidth="1"/>
    <col min="14082" max="14082" width="14.21875" style="57" customWidth="1"/>
    <col min="14083" max="14083" width="9.88671875" style="57" customWidth="1"/>
    <col min="14084" max="14084" width="17.21875" style="57" customWidth="1"/>
    <col min="14085" max="14336" width="9" style="57"/>
    <col min="14337" max="14337" width="23.21875" style="57" customWidth="1"/>
    <col min="14338" max="14338" width="14.21875" style="57" customWidth="1"/>
    <col min="14339" max="14339" width="9.88671875" style="57" customWidth="1"/>
    <col min="14340" max="14340" width="17.21875" style="57" customWidth="1"/>
    <col min="14341" max="14592" width="9" style="57"/>
    <col min="14593" max="14593" width="23.21875" style="57" customWidth="1"/>
    <col min="14594" max="14594" width="14.21875" style="57" customWidth="1"/>
    <col min="14595" max="14595" width="9.88671875" style="57" customWidth="1"/>
    <col min="14596" max="14596" width="17.21875" style="57" customWidth="1"/>
    <col min="14597" max="14848" width="9" style="57"/>
    <col min="14849" max="14849" width="23.21875" style="57" customWidth="1"/>
    <col min="14850" max="14850" width="14.21875" style="57" customWidth="1"/>
    <col min="14851" max="14851" width="9.88671875" style="57" customWidth="1"/>
    <col min="14852" max="14852" width="17.21875" style="57" customWidth="1"/>
    <col min="14853" max="15104" width="9" style="57"/>
    <col min="15105" max="15105" width="23.21875" style="57" customWidth="1"/>
    <col min="15106" max="15106" width="14.21875" style="57" customWidth="1"/>
    <col min="15107" max="15107" width="9.88671875" style="57" customWidth="1"/>
    <col min="15108" max="15108" width="17.21875" style="57" customWidth="1"/>
    <col min="15109" max="15360" width="9" style="57"/>
    <col min="15361" max="15361" width="23.21875" style="57" customWidth="1"/>
    <col min="15362" max="15362" width="14.21875" style="57" customWidth="1"/>
    <col min="15363" max="15363" width="9.88671875" style="57" customWidth="1"/>
    <col min="15364" max="15364" width="17.21875" style="57" customWidth="1"/>
    <col min="15365" max="15616" width="9" style="57"/>
    <col min="15617" max="15617" width="23.21875" style="57" customWidth="1"/>
    <col min="15618" max="15618" width="14.21875" style="57" customWidth="1"/>
    <col min="15619" max="15619" width="9.88671875" style="57" customWidth="1"/>
    <col min="15620" max="15620" width="17.21875" style="57" customWidth="1"/>
    <col min="15621" max="15872" width="9" style="57"/>
    <col min="15873" max="15873" width="23.21875" style="57" customWidth="1"/>
    <col min="15874" max="15874" width="14.21875" style="57" customWidth="1"/>
    <col min="15875" max="15875" width="9.88671875" style="57" customWidth="1"/>
    <col min="15876" max="15876" width="17.21875" style="57" customWidth="1"/>
    <col min="15877" max="16128" width="9" style="57"/>
    <col min="16129" max="16129" width="23.21875" style="57" customWidth="1"/>
    <col min="16130" max="16130" width="14.21875" style="57" customWidth="1"/>
    <col min="16131" max="16131" width="9.88671875" style="57" customWidth="1"/>
    <col min="16132" max="16132" width="17.21875" style="57" customWidth="1"/>
    <col min="16133" max="16384" width="9" style="57"/>
  </cols>
  <sheetData>
    <row r="1" spans="1:6" ht="26.25" customHeight="1">
      <c r="A1" s="377" t="s">
        <v>54</v>
      </c>
      <c r="B1" s="377"/>
      <c r="C1" s="377"/>
      <c r="D1" s="377"/>
    </row>
    <row r="2" spans="1:6" ht="20.100000000000001" customHeight="1">
      <c r="A2" s="381" t="s">
        <v>55</v>
      </c>
      <c r="B2" s="378" t="s">
        <v>56</v>
      </c>
      <c r="C2" s="378"/>
      <c r="D2" s="379"/>
    </row>
    <row r="3" spans="1:6" ht="20.100000000000001" customHeight="1">
      <c r="A3" s="381"/>
      <c r="B3" s="324" t="s">
        <v>57</v>
      </c>
      <c r="C3" s="324" t="s">
        <v>58</v>
      </c>
      <c r="D3" s="325" t="s">
        <v>59</v>
      </c>
    </row>
    <row r="4" spans="1:6" ht="20.100000000000001" customHeight="1">
      <c r="A4" s="326" t="s">
        <v>60</v>
      </c>
      <c r="B4" s="327">
        <v>60012.97</v>
      </c>
      <c r="C4" s="328">
        <v>5.8</v>
      </c>
      <c r="D4" s="329">
        <v>5</v>
      </c>
    </row>
    <row r="5" spans="1:6" ht="20.100000000000001" customHeight="1">
      <c r="A5" s="326" t="s">
        <v>61</v>
      </c>
      <c r="B5" s="327"/>
      <c r="C5" s="328"/>
      <c r="D5" s="330"/>
    </row>
    <row r="6" spans="1:6" ht="20.100000000000001" customHeight="1">
      <c r="A6" s="326" t="s">
        <v>62</v>
      </c>
      <c r="B6" s="327"/>
      <c r="C6" s="328"/>
      <c r="D6" s="330"/>
    </row>
    <row r="7" spans="1:6" ht="20.100000000000001" customHeight="1">
      <c r="A7" s="326" t="s">
        <v>63</v>
      </c>
      <c r="B7" s="327"/>
      <c r="C7" s="328"/>
      <c r="D7" s="330"/>
    </row>
    <row r="8" spans="1:6" ht="20.100000000000001" customHeight="1">
      <c r="A8" s="326" t="s">
        <v>64</v>
      </c>
      <c r="B8" s="327"/>
      <c r="C8" s="328"/>
      <c r="D8" s="330"/>
    </row>
    <row r="9" spans="1:6" ht="20.100000000000001" customHeight="1">
      <c r="A9" s="326" t="s">
        <v>65</v>
      </c>
      <c r="B9" s="327"/>
      <c r="C9" s="328"/>
      <c r="D9" s="330"/>
    </row>
    <row r="10" spans="1:6" ht="20.100000000000001" customHeight="1">
      <c r="A10" s="326" t="s">
        <v>66</v>
      </c>
      <c r="B10" s="327"/>
      <c r="C10" s="328"/>
      <c r="D10" s="330"/>
    </row>
    <row r="11" spans="1:6" ht="20.100000000000001" customHeight="1">
      <c r="A11" s="326" t="s">
        <v>67</v>
      </c>
      <c r="B11" s="327"/>
      <c r="C11" s="328"/>
      <c r="D11" s="330"/>
    </row>
    <row r="12" spans="1:6" ht="20.100000000000001" customHeight="1">
      <c r="A12" s="326" t="s">
        <v>68</v>
      </c>
      <c r="B12" s="327"/>
      <c r="C12" s="328"/>
      <c r="D12" s="330"/>
    </row>
    <row r="13" spans="1:6" ht="20.100000000000001" customHeight="1">
      <c r="A13" s="326" t="s">
        <v>69</v>
      </c>
      <c r="B13" s="327"/>
      <c r="C13" s="328"/>
      <c r="D13" s="330"/>
    </row>
    <row r="14" spans="1:6" ht="20.100000000000001" customHeight="1">
      <c r="A14" s="326" t="s">
        <v>70</v>
      </c>
      <c r="B14" s="327">
        <v>5462.18</v>
      </c>
      <c r="C14" s="328">
        <v>3.1</v>
      </c>
      <c r="D14" s="330">
        <v>3.5</v>
      </c>
    </row>
    <row r="15" spans="1:6" ht="20.100000000000001" customHeight="1">
      <c r="A15" s="326" t="s">
        <v>71</v>
      </c>
      <c r="B15" s="327">
        <v>21573.759999999998</v>
      </c>
      <c r="C15" s="328">
        <v>6.4</v>
      </c>
      <c r="D15" s="330">
        <v>5.3</v>
      </c>
    </row>
    <row r="16" spans="1:6" ht="20.100000000000001" customHeight="1">
      <c r="A16" s="326" t="s">
        <v>72</v>
      </c>
      <c r="B16" s="327">
        <v>32977.03</v>
      </c>
      <c r="C16" s="328">
        <v>5.9</v>
      </c>
      <c r="D16" s="330">
        <v>5</v>
      </c>
      <c r="F16" s="331"/>
    </row>
    <row r="17" spans="1:9" ht="33.75" customHeight="1">
      <c r="A17" s="332" t="s">
        <v>73</v>
      </c>
      <c r="B17" s="380" t="s">
        <v>74</v>
      </c>
      <c r="C17" s="381"/>
      <c r="D17" s="325" t="s">
        <v>75</v>
      </c>
      <c r="I17" s="331"/>
    </row>
    <row r="18" spans="1:9" ht="20.100000000000001" customHeight="1">
      <c r="I18" s="331"/>
    </row>
    <row r="19" spans="1:9" ht="30" customHeight="1"/>
    <row r="20" spans="1:9" ht="15.6">
      <c r="A20" s="333"/>
    </row>
    <row r="21" spans="1:9" ht="15.6">
      <c r="A21" s="333"/>
      <c r="B21" s="334"/>
    </row>
    <row r="22" spans="1:9" ht="15.6">
      <c r="A22" s="333"/>
      <c r="B22" s="335"/>
    </row>
    <row r="23" spans="1:9" ht="15.6">
      <c r="A23" s="333"/>
      <c r="B23" s="335"/>
    </row>
    <row r="29" spans="1:9">
      <c r="G29" s="278"/>
      <c r="H29" s="336"/>
    </row>
    <row r="30" spans="1:9">
      <c r="G30" s="278"/>
      <c r="H30" s="336"/>
    </row>
    <row r="31" spans="1:9">
      <c r="G31" s="278"/>
      <c r="H31" s="336"/>
    </row>
    <row r="32" spans="1:9">
      <c r="H32" s="336"/>
    </row>
  </sheetData>
  <mergeCells count="4">
    <mergeCell ref="A1:D1"/>
    <mergeCell ref="B2:D2"/>
    <mergeCell ref="B17:C17"/>
    <mergeCell ref="A2:A3"/>
  </mergeCells>
  <phoneticPr fontId="122" type="noConversion"/>
  <conditionalFormatting sqref="C1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{B79B33D1-2874-45F0-BCE0-FF3AD7027549}</x14:id>
        </ext>
      </extLst>
    </cfRule>
  </conditionalFormatting>
  <pageMargins left="0.75" right="0.75" top="1" bottom="1" header="0.5" footer="0.5"/>
  <pageSetup paperSize="9" orientation="portrait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79B33D1-2874-45F0-BCE0-FF3AD702754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E22"/>
  <sheetViews>
    <sheetView workbookViewId="0">
      <selection activeCell="B2" sqref="B2:D2"/>
    </sheetView>
  </sheetViews>
  <sheetFormatPr defaultColWidth="9" defaultRowHeight="14.4"/>
  <cols>
    <col min="2" max="2" width="30.88671875" customWidth="1"/>
    <col min="3" max="3" width="16.6640625" style="41" customWidth="1"/>
    <col min="4" max="4" width="16.6640625" customWidth="1"/>
    <col min="255" max="255" width="22.44140625" customWidth="1"/>
    <col min="256" max="257" width="16.6640625" customWidth="1"/>
    <col min="258" max="258" width="17.109375" customWidth="1"/>
    <col min="259" max="259" width="9" customWidth="1"/>
    <col min="511" max="511" width="22.44140625" customWidth="1"/>
    <col min="512" max="513" width="16.6640625" customWidth="1"/>
    <col min="514" max="514" width="17.109375" customWidth="1"/>
    <col min="515" max="515" width="9" customWidth="1"/>
    <col min="767" max="767" width="22.44140625" customWidth="1"/>
    <col min="768" max="769" width="16.6640625" customWidth="1"/>
    <col min="770" max="770" width="17.109375" customWidth="1"/>
    <col min="771" max="771" width="9" customWidth="1"/>
    <col min="1023" max="1023" width="22.44140625" customWidth="1"/>
    <col min="1024" max="1025" width="16.6640625" customWidth="1"/>
    <col min="1026" max="1026" width="17.109375" customWidth="1"/>
    <col min="1027" max="1027" width="9" customWidth="1"/>
    <col min="1279" max="1279" width="22.44140625" customWidth="1"/>
    <col min="1280" max="1281" width="16.6640625" customWidth="1"/>
    <col min="1282" max="1282" width="17.109375" customWidth="1"/>
    <col min="1283" max="1283" width="9" customWidth="1"/>
    <col min="1535" max="1535" width="22.44140625" customWidth="1"/>
    <col min="1536" max="1537" width="16.6640625" customWidth="1"/>
    <col min="1538" max="1538" width="17.109375" customWidth="1"/>
    <col min="1539" max="1539" width="9" customWidth="1"/>
    <col min="1791" max="1791" width="22.44140625" customWidth="1"/>
    <col min="1792" max="1793" width="16.6640625" customWidth="1"/>
    <col min="1794" max="1794" width="17.109375" customWidth="1"/>
    <col min="1795" max="1795" width="9" customWidth="1"/>
    <col min="2047" max="2047" width="22.44140625" customWidth="1"/>
    <col min="2048" max="2049" width="16.6640625" customWidth="1"/>
    <col min="2050" max="2050" width="17.109375" customWidth="1"/>
    <col min="2051" max="2051" width="9" customWidth="1"/>
    <col min="2303" max="2303" width="22.44140625" customWidth="1"/>
    <col min="2304" max="2305" width="16.6640625" customWidth="1"/>
    <col min="2306" max="2306" width="17.109375" customWidth="1"/>
    <col min="2307" max="2307" width="9" customWidth="1"/>
    <col min="2559" max="2559" width="22.44140625" customWidth="1"/>
    <col min="2560" max="2561" width="16.6640625" customWidth="1"/>
    <col min="2562" max="2562" width="17.109375" customWidth="1"/>
    <col min="2563" max="2563" width="9" customWidth="1"/>
    <col min="2815" max="2815" width="22.44140625" customWidth="1"/>
    <col min="2816" max="2817" width="16.6640625" customWidth="1"/>
    <col min="2818" max="2818" width="17.109375" customWidth="1"/>
    <col min="2819" max="2819" width="9" customWidth="1"/>
    <col min="3071" max="3071" width="22.44140625" customWidth="1"/>
    <col min="3072" max="3073" width="16.6640625" customWidth="1"/>
    <col min="3074" max="3074" width="17.109375" customWidth="1"/>
    <col min="3075" max="3075" width="9" customWidth="1"/>
    <col min="3327" max="3327" width="22.44140625" customWidth="1"/>
    <col min="3328" max="3329" width="16.6640625" customWidth="1"/>
    <col min="3330" max="3330" width="17.109375" customWidth="1"/>
    <col min="3331" max="3331" width="9" customWidth="1"/>
    <col min="3583" max="3583" width="22.44140625" customWidth="1"/>
    <col min="3584" max="3585" width="16.6640625" customWidth="1"/>
    <col min="3586" max="3586" width="17.109375" customWidth="1"/>
    <col min="3587" max="3587" width="9" customWidth="1"/>
    <col min="3839" max="3839" width="22.44140625" customWidth="1"/>
    <col min="3840" max="3841" width="16.6640625" customWidth="1"/>
    <col min="3842" max="3842" width="17.109375" customWidth="1"/>
    <col min="3843" max="3843" width="9" customWidth="1"/>
    <col min="4095" max="4095" width="22.44140625" customWidth="1"/>
    <col min="4096" max="4097" width="16.6640625" customWidth="1"/>
    <col min="4098" max="4098" width="17.109375" customWidth="1"/>
    <col min="4099" max="4099" width="9" customWidth="1"/>
    <col min="4351" max="4351" width="22.44140625" customWidth="1"/>
    <col min="4352" max="4353" width="16.6640625" customWidth="1"/>
    <col min="4354" max="4354" width="17.109375" customWidth="1"/>
    <col min="4355" max="4355" width="9" customWidth="1"/>
    <col min="4607" max="4607" width="22.44140625" customWidth="1"/>
    <col min="4608" max="4609" width="16.6640625" customWidth="1"/>
    <col min="4610" max="4610" width="17.109375" customWidth="1"/>
    <col min="4611" max="4611" width="9" customWidth="1"/>
    <col min="4863" max="4863" width="22.44140625" customWidth="1"/>
    <col min="4864" max="4865" width="16.6640625" customWidth="1"/>
    <col min="4866" max="4866" width="17.109375" customWidth="1"/>
    <col min="4867" max="4867" width="9" customWidth="1"/>
    <col min="5119" max="5119" width="22.44140625" customWidth="1"/>
    <col min="5120" max="5121" width="16.6640625" customWidth="1"/>
    <col min="5122" max="5122" width="17.109375" customWidth="1"/>
    <col min="5123" max="5123" width="9" customWidth="1"/>
    <col min="5375" max="5375" width="22.44140625" customWidth="1"/>
    <col min="5376" max="5377" width="16.6640625" customWidth="1"/>
    <col min="5378" max="5378" width="17.109375" customWidth="1"/>
    <col min="5379" max="5379" width="9" customWidth="1"/>
    <col min="5631" max="5631" width="22.44140625" customWidth="1"/>
    <col min="5632" max="5633" width="16.6640625" customWidth="1"/>
    <col min="5634" max="5634" width="17.109375" customWidth="1"/>
    <col min="5635" max="5635" width="9" customWidth="1"/>
    <col min="5887" max="5887" width="22.44140625" customWidth="1"/>
    <col min="5888" max="5889" width="16.6640625" customWidth="1"/>
    <col min="5890" max="5890" width="17.109375" customWidth="1"/>
    <col min="5891" max="5891" width="9" customWidth="1"/>
    <col min="6143" max="6143" width="22.44140625" customWidth="1"/>
    <col min="6144" max="6145" width="16.6640625" customWidth="1"/>
    <col min="6146" max="6146" width="17.109375" customWidth="1"/>
    <col min="6147" max="6147" width="9" customWidth="1"/>
    <col min="6399" max="6399" width="22.44140625" customWidth="1"/>
    <col min="6400" max="6401" width="16.6640625" customWidth="1"/>
    <col min="6402" max="6402" width="17.109375" customWidth="1"/>
    <col min="6403" max="6403" width="9" customWidth="1"/>
    <col min="6655" max="6655" width="22.44140625" customWidth="1"/>
    <col min="6656" max="6657" width="16.6640625" customWidth="1"/>
    <col min="6658" max="6658" width="17.109375" customWidth="1"/>
    <col min="6659" max="6659" width="9" customWidth="1"/>
    <col min="6911" max="6911" width="22.44140625" customWidth="1"/>
    <col min="6912" max="6913" width="16.6640625" customWidth="1"/>
    <col min="6914" max="6914" width="17.109375" customWidth="1"/>
    <col min="6915" max="6915" width="9" customWidth="1"/>
    <col min="7167" max="7167" width="22.44140625" customWidth="1"/>
    <col min="7168" max="7169" width="16.6640625" customWidth="1"/>
    <col min="7170" max="7170" width="17.109375" customWidth="1"/>
    <col min="7171" max="7171" width="9" customWidth="1"/>
    <col min="7423" max="7423" width="22.44140625" customWidth="1"/>
    <col min="7424" max="7425" width="16.6640625" customWidth="1"/>
    <col min="7426" max="7426" width="17.109375" customWidth="1"/>
    <col min="7427" max="7427" width="9" customWidth="1"/>
    <col min="7679" max="7679" width="22.44140625" customWidth="1"/>
    <col min="7680" max="7681" width="16.6640625" customWidth="1"/>
    <col min="7682" max="7682" width="17.109375" customWidth="1"/>
    <col min="7683" max="7683" width="9" customWidth="1"/>
    <col min="7935" max="7935" width="22.44140625" customWidth="1"/>
    <col min="7936" max="7937" width="16.6640625" customWidth="1"/>
    <col min="7938" max="7938" width="17.109375" customWidth="1"/>
    <col min="7939" max="7939" width="9" customWidth="1"/>
    <col min="8191" max="8191" width="22.44140625" customWidth="1"/>
    <col min="8192" max="8193" width="16.6640625" customWidth="1"/>
    <col min="8194" max="8194" width="17.109375" customWidth="1"/>
    <col min="8195" max="8195" width="9" customWidth="1"/>
    <col min="8447" max="8447" width="22.44140625" customWidth="1"/>
    <col min="8448" max="8449" width="16.6640625" customWidth="1"/>
    <col min="8450" max="8450" width="17.109375" customWidth="1"/>
    <col min="8451" max="8451" width="9" customWidth="1"/>
    <col min="8703" max="8703" width="22.44140625" customWidth="1"/>
    <col min="8704" max="8705" width="16.6640625" customWidth="1"/>
    <col min="8706" max="8706" width="17.109375" customWidth="1"/>
    <col min="8707" max="8707" width="9" customWidth="1"/>
    <col min="8959" max="8959" width="22.44140625" customWidth="1"/>
    <col min="8960" max="8961" width="16.6640625" customWidth="1"/>
    <col min="8962" max="8962" width="17.109375" customWidth="1"/>
    <col min="8963" max="8963" width="9" customWidth="1"/>
    <col min="9215" max="9215" width="22.44140625" customWidth="1"/>
    <col min="9216" max="9217" width="16.6640625" customWidth="1"/>
    <col min="9218" max="9218" width="17.109375" customWidth="1"/>
    <col min="9219" max="9219" width="9" customWidth="1"/>
    <col min="9471" max="9471" width="22.44140625" customWidth="1"/>
    <col min="9472" max="9473" width="16.6640625" customWidth="1"/>
    <col min="9474" max="9474" width="17.109375" customWidth="1"/>
    <col min="9475" max="9475" width="9" customWidth="1"/>
    <col min="9727" max="9727" width="22.44140625" customWidth="1"/>
    <col min="9728" max="9729" width="16.6640625" customWidth="1"/>
    <col min="9730" max="9730" width="17.109375" customWidth="1"/>
    <col min="9731" max="9731" width="9" customWidth="1"/>
    <col min="9983" max="9983" width="22.44140625" customWidth="1"/>
    <col min="9984" max="9985" width="16.6640625" customWidth="1"/>
    <col min="9986" max="9986" width="17.109375" customWidth="1"/>
    <col min="9987" max="9987" width="9" customWidth="1"/>
    <col min="10239" max="10239" width="22.44140625" customWidth="1"/>
    <col min="10240" max="10241" width="16.6640625" customWidth="1"/>
    <col min="10242" max="10242" width="17.109375" customWidth="1"/>
    <col min="10243" max="10243" width="9" customWidth="1"/>
    <col min="10495" max="10495" width="22.44140625" customWidth="1"/>
    <col min="10496" max="10497" width="16.6640625" customWidth="1"/>
    <col min="10498" max="10498" width="17.109375" customWidth="1"/>
    <col min="10499" max="10499" width="9" customWidth="1"/>
    <col min="10751" max="10751" width="22.44140625" customWidth="1"/>
    <col min="10752" max="10753" width="16.6640625" customWidth="1"/>
    <col min="10754" max="10754" width="17.109375" customWidth="1"/>
    <col min="10755" max="10755" width="9" customWidth="1"/>
    <col min="11007" max="11007" width="22.44140625" customWidth="1"/>
    <col min="11008" max="11009" width="16.6640625" customWidth="1"/>
    <col min="11010" max="11010" width="17.109375" customWidth="1"/>
    <col min="11011" max="11011" width="9" customWidth="1"/>
    <col min="11263" max="11263" width="22.44140625" customWidth="1"/>
    <col min="11264" max="11265" width="16.6640625" customWidth="1"/>
    <col min="11266" max="11266" width="17.109375" customWidth="1"/>
    <col min="11267" max="11267" width="9" customWidth="1"/>
    <col min="11519" max="11519" width="22.44140625" customWidth="1"/>
    <col min="11520" max="11521" width="16.6640625" customWidth="1"/>
    <col min="11522" max="11522" width="17.109375" customWidth="1"/>
    <col min="11523" max="11523" width="9" customWidth="1"/>
    <col min="11775" max="11775" width="22.44140625" customWidth="1"/>
    <col min="11776" max="11777" width="16.6640625" customWidth="1"/>
    <col min="11778" max="11778" width="17.109375" customWidth="1"/>
    <col min="11779" max="11779" width="9" customWidth="1"/>
    <col min="12031" max="12031" width="22.44140625" customWidth="1"/>
    <col min="12032" max="12033" width="16.6640625" customWidth="1"/>
    <col min="12034" max="12034" width="17.109375" customWidth="1"/>
    <col min="12035" max="12035" width="9" customWidth="1"/>
    <col min="12287" max="12287" width="22.44140625" customWidth="1"/>
    <col min="12288" max="12289" width="16.6640625" customWidth="1"/>
    <col min="12290" max="12290" width="17.109375" customWidth="1"/>
    <col min="12291" max="12291" width="9" customWidth="1"/>
    <col min="12543" max="12543" width="22.44140625" customWidth="1"/>
    <col min="12544" max="12545" width="16.6640625" customWidth="1"/>
    <col min="12546" max="12546" width="17.109375" customWidth="1"/>
    <col min="12547" max="12547" width="9" customWidth="1"/>
    <col min="12799" max="12799" width="22.44140625" customWidth="1"/>
    <col min="12800" max="12801" width="16.6640625" customWidth="1"/>
    <col min="12802" max="12802" width="17.109375" customWidth="1"/>
    <col min="12803" max="12803" width="9" customWidth="1"/>
    <col min="13055" max="13055" width="22.44140625" customWidth="1"/>
    <col min="13056" max="13057" width="16.6640625" customWidth="1"/>
    <col min="13058" max="13058" width="17.109375" customWidth="1"/>
    <col min="13059" max="13059" width="9" customWidth="1"/>
    <col min="13311" max="13311" width="22.44140625" customWidth="1"/>
    <col min="13312" max="13313" width="16.6640625" customWidth="1"/>
    <col min="13314" max="13314" width="17.109375" customWidth="1"/>
    <col min="13315" max="13315" width="9" customWidth="1"/>
    <col min="13567" max="13567" width="22.44140625" customWidth="1"/>
    <col min="13568" max="13569" width="16.6640625" customWidth="1"/>
    <col min="13570" max="13570" width="17.109375" customWidth="1"/>
    <col min="13571" max="13571" width="9" customWidth="1"/>
    <col min="13823" max="13823" width="22.44140625" customWidth="1"/>
    <col min="13824" max="13825" width="16.6640625" customWidth="1"/>
    <col min="13826" max="13826" width="17.109375" customWidth="1"/>
    <col min="13827" max="13827" width="9" customWidth="1"/>
    <col min="14079" max="14079" width="22.44140625" customWidth="1"/>
    <col min="14080" max="14081" width="16.6640625" customWidth="1"/>
    <col min="14082" max="14082" width="17.109375" customWidth="1"/>
    <col min="14083" max="14083" width="9" customWidth="1"/>
    <col min="14335" max="14335" width="22.44140625" customWidth="1"/>
    <col min="14336" max="14337" width="16.6640625" customWidth="1"/>
    <col min="14338" max="14338" width="17.109375" customWidth="1"/>
    <col min="14339" max="14339" width="9" customWidth="1"/>
    <col min="14591" max="14591" width="22.44140625" customWidth="1"/>
    <col min="14592" max="14593" width="16.6640625" customWidth="1"/>
    <col min="14594" max="14594" width="17.109375" customWidth="1"/>
    <col min="14595" max="14595" width="9" customWidth="1"/>
    <col min="14847" max="14847" width="22.44140625" customWidth="1"/>
    <col min="14848" max="14849" width="16.6640625" customWidth="1"/>
    <col min="14850" max="14850" width="17.109375" customWidth="1"/>
    <col min="14851" max="14851" width="9" customWidth="1"/>
    <col min="15103" max="15103" width="22.44140625" customWidth="1"/>
    <col min="15104" max="15105" width="16.6640625" customWidth="1"/>
    <col min="15106" max="15106" width="17.109375" customWidth="1"/>
    <col min="15107" max="15107" width="9" customWidth="1"/>
    <col min="15359" max="15359" width="22.44140625" customWidth="1"/>
    <col min="15360" max="15361" width="16.6640625" customWidth="1"/>
    <col min="15362" max="15362" width="17.109375" customWidth="1"/>
    <col min="15363" max="15363" width="9" customWidth="1"/>
    <col min="15615" max="15615" width="22.44140625" customWidth="1"/>
    <col min="15616" max="15617" width="16.6640625" customWidth="1"/>
    <col min="15618" max="15618" width="17.109375" customWidth="1"/>
    <col min="15619" max="15619" width="9" customWidth="1"/>
    <col min="15871" max="15871" width="22.44140625" customWidth="1"/>
    <col min="15872" max="15873" width="16.6640625" customWidth="1"/>
    <col min="15874" max="15874" width="17.109375" customWidth="1"/>
    <col min="15875" max="15875" width="9" customWidth="1"/>
    <col min="16127" max="16127" width="22.44140625" customWidth="1"/>
    <col min="16128" max="16129" width="16.6640625" customWidth="1"/>
    <col min="16130" max="16130" width="17.109375" customWidth="1"/>
    <col min="16131" max="16131" width="9" customWidth="1"/>
  </cols>
  <sheetData>
    <row r="2" spans="1:5" ht="33.75" customHeight="1">
      <c r="B2" s="382" t="s">
        <v>76</v>
      </c>
      <c r="C2" s="382"/>
      <c r="D2" s="382"/>
    </row>
    <row r="3" spans="1:5" ht="13.5" customHeight="1">
      <c r="B3" s="383" t="s">
        <v>77</v>
      </c>
      <c r="C3" s="384"/>
      <c r="D3" s="385"/>
    </row>
    <row r="4" spans="1:5" ht="13.5" customHeight="1">
      <c r="B4" s="390" t="s">
        <v>55</v>
      </c>
      <c r="C4" s="386" t="str">
        <f>'2'!B2</f>
        <v>2024年</v>
      </c>
      <c r="D4" s="387"/>
    </row>
    <row r="5" spans="1:5">
      <c r="B5" s="390"/>
      <c r="C5" s="309" t="s">
        <v>57</v>
      </c>
      <c r="D5" s="310" t="s">
        <v>58</v>
      </c>
    </row>
    <row r="6" spans="1:5" ht="15.6">
      <c r="B6" s="311" t="s">
        <v>78</v>
      </c>
      <c r="C6" s="312">
        <v>9844.0540170123295</v>
      </c>
      <c r="D6" s="313">
        <v>3.7310955469540201</v>
      </c>
    </row>
    <row r="7" spans="1:5" ht="15.6">
      <c r="B7" s="314" t="s">
        <v>79</v>
      </c>
      <c r="C7" s="312">
        <v>4845.6671180328203</v>
      </c>
      <c r="D7" s="313">
        <v>2.5857827947026699</v>
      </c>
    </row>
    <row r="8" spans="1:5" ht="15.6">
      <c r="B8" s="314" t="s">
        <v>80</v>
      </c>
      <c r="C8" s="312">
        <v>408.15805377330202</v>
      </c>
      <c r="D8" s="313">
        <v>10.8919014589898</v>
      </c>
    </row>
    <row r="9" spans="1:5" ht="15.6">
      <c r="B9" s="314" t="s">
        <v>81</v>
      </c>
      <c r="C9" s="312">
        <v>1986.4286031746501</v>
      </c>
      <c r="D9" s="313">
        <v>1.3635337173855799</v>
      </c>
    </row>
    <row r="10" spans="1:5" ht="15.6">
      <c r="B10" s="314" t="s">
        <v>82</v>
      </c>
      <c r="C10" s="312">
        <v>1727.0100573525301</v>
      </c>
      <c r="D10" s="313">
        <v>4.9135722296928002</v>
      </c>
    </row>
    <row r="11" spans="1:5" ht="15.6">
      <c r="A11" s="315"/>
      <c r="B11" s="316" t="s">
        <v>83</v>
      </c>
      <c r="C11" s="312">
        <v>876.790184679037</v>
      </c>
      <c r="D11" s="313">
        <v>10.3589164690978</v>
      </c>
    </row>
    <row r="12" spans="1:5" ht="13.5" customHeight="1">
      <c r="B12" s="388" t="s">
        <v>84</v>
      </c>
      <c r="C12" s="388"/>
      <c r="D12" s="388"/>
    </row>
    <row r="13" spans="1:5">
      <c r="B13" s="308" t="s">
        <v>55</v>
      </c>
      <c r="C13" s="387" t="str">
        <f>C4</f>
        <v>2024年</v>
      </c>
      <c r="D13" s="389"/>
    </row>
    <row r="14" spans="1:5" ht="12.75" customHeight="1">
      <c r="B14" s="308"/>
      <c r="C14" s="317" t="s">
        <v>85</v>
      </c>
      <c r="D14" s="310" t="s">
        <v>58</v>
      </c>
    </row>
    <row r="15" spans="1:5">
      <c r="B15" s="318" t="s">
        <v>86</v>
      </c>
      <c r="C15" s="319">
        <v>2785.3379476568002</v>
      </c>
      <c r="D15" s="320">
        <v>0.298691088454689</v>
      </c>
      <c r="E15" s="321"/>
    </row>
    <row r="16" spans="1:5">
      <c r="B16" s="322" t="s">
        <v>87</v>
      </c>
      <c r="C16" s="319">
        <v>251.58581366999999</v>
      </c>
      <c r="D16" s="320">
        <v>16.339505015998402</v>
      </c>
    </row>
    <row r="17" spans="2:4">
      <c r="B17" s="322" t="s">
        <v>88</v>
      </c>
      <c r="C17" s="319">
        <v>4431.4286599999996</v>
      </c>
      <c r="D17" s="320">
        <v>-0.159995147089802</v>
      </c>
    </row>
    <row r="18" spans="2:4">
      <c r="B18" s="322" t="s">
        <v>89</v>
      </c>
      <c r="C18" s="319">
        <v>570.59016250000002</v>
      </c>
      <c r="D18" s="320">
        <v>-9.5630608819417908</v>
      </c>
    </row>
    <row r="19" spans="2:4">
      <c r="B19" s="322" t="s">
        <v>90</v>
      </c>
      <c r="C19" s="319">
        <v>104.1234</v>
      </c>
      <c r="D19" s="320">
        <v>-8.4924840829538404</v>
      </c>
    </row>
    <row r="20" spans="2:4">
      <c r="B20" s="322" t="s">
        <v>91</v>
      </c>
      <c r="C20" s="319">
        <v>56314.2285281285</v>
      </c>
      <c r="D20" s="320">
        <v>-8.7136652141188193</v>
      </c>
    </row>
    <row r="21" spans="2:4">
      <c r="B21" s="323" t="s">
        <v>92</v>
      </c>
      <c r="C21" s="319">
        <v>351.20305817058801</v>
      </c>
      <c r="D21" s="320">
        <v>1.1385040230625201</v>
      </c>
    </row>
    <row r="22" spans="2:4">
      <c r="B22" s="322" t="s">
        <v>93</v>
      </c>
      <c r="C22" s="319">
        <v>546.43050000000005</v>
      </c>
      <c r="D22" s="320">
        <v>4.5221877277448401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sqref="A1:C1"/>
    </sheetView>
  </sheetViews>
  <sheetFormatPr defaultColWidth="9" defaultRowHeight="14.4"/>
  <cols>
    <col min="1" max="1" width="28.33203125" customWidth="1"/>
    <col min="2" max="2" width="11.44140625" customWidth="1"/>
    <col min="3" max="3" width="17.88671875" customWidth="1"/>
    <col min="4" max="4" width="5" customWidth="1"/>
    <col min="5" max="5" width="8.44140625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91" t="s">
        <v>94</v>
      </c>
      <c r="B1" s="391"/>
      <c r="C1" s="391"/>
    </row>
    <row r="2" spans="1:5" ht="17.399999999999999">
      <c r="A2" s="391"/>
      <c r="B2" s="392"/>
      <c r="C2" s="392"/>
    </row>
    <row r="3" spans="1:5" ht="17.399999999999999">
      <c r="A3" s="302"/>
      <c r="B3" s="57"/>
      <c r="C3" s="57"/>
    </row>
    <row r="4" spans="1:5" ht="27" customHeight="1">
      <c r="A4" s="256" t="s">
        <v>55</v>
      </c>
      <c r="B4" s="303" t="s">
        <v>95</v>
      </c>
      <c r="C4" s="303" t="s">
        <v>27</v>
      </c>
      <c r="D4" s="303" t="s">
        <v>96</v>
      </c>
      <c r="E4" s="303" t="s">
        <v>97</v>
      </c>
    </row>
    <row r="5" spans="1:5" ht="26.25" customHeight="1">
      <c r="A5" s="304" t="s">
        <v>98</v>
      </c>
      <c r="B5" s="305">
        <v>7.5</v>
      </c>
      <c r="C5" s="306">
        <v>7.7</v>
      </c>
    </row>
    <row r="6" spans="1:5" ht="16.5" customHeight="1">
      <c r="A6" s="304" t="s">
        <v>99</v>
      </c>
      <c r="B6" s="305">
        <v>5.0999999999999996</v>
      </c>
      <c r="C6" s="306">
        <v>5.9</v>
      </c>
    </row>
    <row r="7" spans="1:5" ht="16.5" customHeight="1">
      <c r="A7" s="304" t="s">
        <v>100</v>
      </c>
      <c r="B7" s="305">
        <v>8.5</v>
      </c>
      <c r="C7" s="306">
        <v>8.5</v>
      </c>
    </row>
    <row r="8" spans="1:5" ht="16.5" customHeight="1">
      <c r="A8" s="304" t="s">
        <v>101</v>
      </c>
      <c r="B8" s="305">
        <v>13.5</v>
      </c>
      <c r="C8" s="306">
        <v>15.8</v>
      </c>
    </row>
    <row r="9" spans="1:5" ht="16.5" customHeight="1">
      <c r="A9" s="304" t="s">
        <v>102</v>
      </c>
      <c r="B9" s="305">
        <v>-2.6</v>
      </c>
      <c r="C9" s="306">
        <v>3.3</v>
      </c>
    </row>
    <row r="10" spans="1:5" ht="16.5" customHeight="1">
      <c r="A10" s="307" t="s">
        <v>103</v>
      </c>
      <c r="B10" s="305">
        <v>-19.5</v>
      </c>
      <c r="C10" s="306">
        <v>-25.9</v>
      </c>
    </row>
    <row r="11" spans="1:5" ht="16.5" customHeight="1">
      <c r="A11" s="304" t="s">
        <v>104</v>
      </c>
      <c r="B11" s="305">
        <v>8.6</v>
      </c>
      <c r="C11" s="306">
        <v>8.9</v>
      </c>
    </row>
    <row r="12" spans="1:5" ht="16.5" customHeight="1">
      <c r="A12" s="304" t="s">
        <v>105</v>
      </c>
      <c r="B12" s="305">
        <v>0.9</v>
      </c>
      <c r="C12" s="306">
        <v>-0.3</v>
      </c>
    </row>
    <row r="13" spans="1:5" ht="16.5" customHeight="1">
      <c r="A13" s="304" t="s">
        <v>106</v>
      </c>
      <c r="B13" s="305">
        <v>5.2</v>
      </c>
      <c r="C13" s="306">
        <v>8.4</v>
      </c>
      <c r="E13" s="17"/>
    </row>
    <row r="14" spans="1:5" ht="16.5" customHeight="1">
      <c r="A14" s="304" t="s">
        <v>107</v>
      </c>
      <c r="B14" s="305">
        <v>9.5</v>
      </c>
      <c r="C14" s="306">
        <v>4.8</v>
      </c>
    </row>
    <row r="15" spans="1:5" ht="16.5" customHeight="1">
      <c r="A15" s="304" t="s">
        <v>108</v>
      </c>
      <c r="B15" s="305">
        <v>6.7</v>
      </c>
      <c r="C15" s="306">
        <v>9.1</v>
      </c>
    </row>
    <row r="16" spans="1:5" ht="16.5" customHeight="1">
      <c r="A16" s="304" t="s">
        <v>109</v>
      </c>
      <c r="B16" s="305">
        <v>5.8</v>
      </c>
      <c r="C16" s="306">
        <v>5.8</v>
      </c>
    </row>
    <row r="17" spans="1:3" ht="16.5" customHeight="1">
      <c r="A17" s="304" t="s">
        <v>110</v>
      </c>
      <c r="B17" s="305">
        <v>4.9000000000000004</v>
      </c>
      <c r="C17" s="306">
        <v>6.5</v>
      </c>
    </row>
    <row r="18" spans="1:3" ht="16.5" customHeight="1">
      <c r="A18" s="304" t="s">
        <v>111</v>
      </c>
      <c r="B18" s="305">
        <v>8.8000000000000007</v>
      </c>
      <c r="C18" s="306">
        <v>9</v>
      </c>
    </row>
  </sheetData>
  <mergeCells count="2">
    <mergeCell ref="A1:C1"/>
    <mergeCell ref="A2:C2"/>
  </mergeCells>
  <phoneticPr fontId="122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3"/>
  <sheetViews>
    <sheetView topLeftCell="A10" workbookViewId="0">
      <selection sqref="A1:C1"/>
    </sheetView>
  </sheetViews>
  <sheetFormatPr defaultColWidth="9" defaultRowHeight="14.4"/>
  <cols>
    <col min="1" max="1" width="45.44140625" customWidth="1"/>
    <col min="2" max="2" width="18.44140625" customWidth="1"/>
    <col min="3" max="3" width="17.6640625" customWidth="1"/>
    <col min="4" max="4" width="26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93" t="s">
        <v>112</v>
      </c>
      <c r="B1" s="393"/>
      <c r="C1" s="393"/>
    </row>
    <row r="2" spans="1:4" ht="42" customHeight="1">
      <c r="A2" s="276"/>
      <c r="B2" s="277"/>
      <c r="C2" s="278"/>
    </row>
    <row r="3" spans="1:4" ht="15.6">
      <c r="A3" s="394" t="s">
        <v>113</v>
      </c>
      <c r="B3" s="395"/>
      <c r="C3" s="395"/>
    </row>
    <row r="4" spans="1:4" ht="33" customHeight="1">
      <c r="A4" s="279"/>
      <c r="B4" s="280" t="s">
        <v>114</v>
      </c>
      <c r="C4" s="281" t="s">
        <v>115</v>
      </c>
      <c r="D4" s="282" t="s">
        <v>116</v>
      </c>
    </row>
    <row r="5" spans="1:4">
      <c r="A5" s="283" t="s">
        <v>117</v>
      </c>
      <c r="B5" s="284">
        <v>7.5</v>
      </c>
      <c r="C5" s="285">
        <v>7.7</v>
      </c>
      <c r="D5" s="286"/>
    </row>
    <row r="6" spans="1:4">
      <c r="A6" s="287" t="s">
        <v>118</v>
      </c>
      <c r="B6" s="284">
        <v>1.2</v>
      </c>
      <c r="C6" s="285">
        <v>-1.9</v>
      </c>
      <c r="D6" s="286">
        <v>10.34</v>
      </c>
    </row>
    <row r="7" spans="1:4" ht="24">
      <c r="A7" s="287" t="s">
        <v>119</v>
      </c>
      <c r="B7" s="284">
        <v>17.2</v>
      </c>
      <c r="C7" s="285">
        <v>7</v>
      </c>
      <c r="D7" s="286">
        <v>0.41</v>
      </c>
    </row>
    <row r="8" spans="1:4">
      <c r="A8" s="287" t="s">
        <v>120</v>
      </c>
      <c r="B8" s="284">
        <v>9.4</v>
      </c>
      <c r="C8" s="285">
        <v>6</v>
      </c>
      <c r="D8" s="286">
        <v>7.53</v>
      </c>
    </row>
    <row r="9" spans="1:4">
      <c r="A9" s="287" t="s">
        <v>121</v>
      </c>
      <c r="B9" s="284">
        <v>20.6</v>
      </c>
      <c r="C9" s="285">
        <v>0.9</v>
      </c>
      <c r="D9" s="286">
        <v>2.78</v>
      </c>
    </row>
    <row r="10" spans="1:4">
      <c r="A10" s="287" t="s">
        <v>122</v>
      </c>
      <c r="B10" s="284">
        <v>13.3</v>
      </c>
      <c r="C10" s="285">
        <v>13.3</v>
      </c>
      <c r="D10" s="286">
        <v>9.4600000000000009</v>
      </c>
    </row>
    <row r="11" spans="1:4">
      <c r="A11" s="287" t="s">
        <v>123</v>
      </c>
      <c r="B11" s="284">
        <v>5.9</v>
      </c>
      <c r="C11" s="285">
        <v>2.7</v>
      </c>
      <c r="D11" s="286">
        <v>4.3499999999999996</v>
      </c>
    </row>
    <row r="12" spans="1:4">
      <c r="A12" s="287" t="s">
        <v>124</v>
      </c>
      <c r="B12" s="284">
        <v>8.9</v>
      </c>
      <c r="C12" s="285">
        <v>7.5</v>
      </c>
      <c r="D12" s="286">
        <v>6.05</v>
      </c>
    </row>
    <row r="13" spans="1:4">
      <c r="A13" s="287" t="s">
        <v>125</v>
      </c>
      <c r="B13" s="284">
        <v>1.2</v>
      </c>
      <c r="C13" s="285">
        <v>0.1</v>
      </c>
      <c r="D13" s="286">
        <v>6.59</v>
      </c>
    </row>
    <row r="14" spans="1:4">
      <c r="A14" s="287" t="s">
        <v>126</v>
      </c>
      <c r="B14" s="284">
        <v>0.9</v>
      </c>
      <c r="C14" s="285">
        <v>3.3</v>
      </c>
      <c r="D14" s="286">
        <v>2.76</v>
      </c>
    </row>
    <row r="15" spans="1:4">
      <c r="A15" s="287" t="s">
        <v>127</v>
      </c>
      <c r="B15" s="284">
        <v>9</v>
      </c>
      <c r="C15" s="285">
        <v>24.334943836578901</v>
      </c>
      <c r="D15" s="286">
        <v>7.01</v>
      </c>
    </row>
    <row r="16" spans="1:4">
      <c r="A16" s="287" t="s">
        <v>128</v>
      </c>
      <c r="B16" s="284">
        <v>10.8</v>
      </c>
      <c r="C16" s="285">
        <v>18.2</v>
      </c>
      <c r="D16" s="286">
        <v>5.34</v>
      </c>
    </row>
    <row r="17" spans="1:4">
      <c r="A17" s="287" t="s">
        <v>129</v>
      </c>
      <c r="B17" s="284">
        <v>-10.8</v>
      </c>
      <c r="C17" s="285">
        <v>-2.2999999999999998</v>
      </c>
      <c r="D17" s="286">
        <v>2.12</v>
      </c>
    </row>
    <row r="18" spans="1:4">
      <c r="A18" s="288" t="s">
        <v>130</v>
      </c>
      <c r="B18" s="284">
        <v>4.0999999999999996</v>
      </c>
      <c r="C18" s="285">
        <v>7.8</v>
      </c>
      <c r="D18" s="286">
        <v>31.6</v>
      </c>
    </row>
    <row r="19" spans="1:4">
      <c r="A19" s="288" t="s">
        <v>131</v>
      </c>
      <c r="B19" s="284">
        <v>12.3</v>
      </c>
      <c r="C19" s="285">
        <v>9.1999999999999993</v>
      </c>
      <c r="D19" s="286">
        <v>32.700000000000003</v>
      </c>
    </row>
    <row r="20" spans="1:4">
      <c r="A20" s="289"/>
      <c r="B20" s="290"/>
      <c r="C20" s="291"/>
    </row>
    <row r="21" spans="1:4">
      <c r="A21" s="289"/>
      <c r="B21" s="289"/>
      <c r="C21" s="289"/>
    </row>
    <row r="22" spans="1:4">
      <c r="A22" s="292" t="s">
        <v>132</v>
      </c>
      <c r="B22" s="293"/>
      <c r="C22" s="289"/>
    </row>
    <row r="23" spans="1:4">
      <c r="A23" s="294"/>
      <c r="B23" s="295" t="str">
        <f>'4'!B4</f>
        <v>12月</v>
      </c>
      <c r="C23" s="296" t="str">
        <f>'4'!C4</f>
        <v>1-12月</v>
      </c>
    </row>
    <row r="24" spans="1:4">
      <c r="A24" s="297" t="s">
        <v>133</v>
      </c>
      <c r="B24" s="298">
        <v>4963.8</v>
      </c>
      <c r="C24" s="299">
        <v>47806.7</v>
      </c>
    </row>
    <row r="25" spans="1:4">
      <c r="A25" s="300" t="s">
        <v>134</v>
      </c>
      <c r="B25" s="298">
        <v>224.5</v>
      </c>
      <c r="C25" s="299">
        <v>2573.1999999999998</v>
      </c>
    </row>
    <row r="26" spans="1:4">
      <c r="A26" s="297" t="s">
        <v>135</v>
      </c>
      <c r="B26" s="298">
        <v>93.6</v>
      </c>
      <c r="C26" s="299">
        <v>94.6</v>
      </c>
    </row>
    <row r="27" spans="1:4">
      <c r="A27" s="301" t="s">
        <v>136</v>
      </c>
      <c r="B27" s="298"/>
      <c r="C27" s="299"/>
    </row>
    <row r="28" spans="1:4">
      <c r="A28" s="297" t="s">
        <v>137</v>
      </c>
      <c r="B28" s="298">
        <v>3.3</v>
      </c>
      <c r="C28" s="299">
        <v>4.9000000000000004</v>
      </c>
    </row>
    <row r="29" spans="1:4">
      <c r="A29" s="297" t="s">
        <v>138</v>
      </c>
      <c r="B29" s="298">
        <v>4.9000000000000004</v>
      </c>
      <c r="C29" s="299">
        <v>7.3</v>
      </c>
    </row>
    <row r="30" spans="1:4">
      <c r="A30" s="297" t="s">
        <v>139</v>
      </c>
      <c r="B30" s="298" t="s">
        <v>140</v>
      </c>
      <c r="C30" s="299" t="s">
        <v>141</v>
      </c>
    </row>
    <row r="31" spans="1:4">
      <c r="A31" t="s">
        <v>142</v>
      </c>
    </row>
    <row r="33" spans="1:1">
      <c r="A33" t="s">
        <v>142</v>
      </c>
    </row>
  </sheetData>
  <mergeCells count="2">
    <mergeCell ref="A1:C1"/>
    <mergeCell ref="A3:C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6.33203125" style="57" customWidth="1"/>
    <col min="2" max="2" width="14.109375" style="41" customWidth="1"/>
    <col min="3" max="3" width="13.6640625" style="41" customWidth="1"/>
    <col min="4" max="256" width="9" style="57"/>
    <col min="257" max="257" width="29.44140625" style="57" customWidth="1"/>
    <col min="258" max="258" width="14.109375" style="57" customWidth="1"/>
    <col min="259" max="259" width="13.6640625" style="57" customWidth="1"/>
    <col min="260" max="512" width="9" style="57"/>
    <col min="513" max="513" width="29.44140625" style="57" customWidth="1"/>
    <col min="514" max="514" width="14.109375" style="57" customWidth="1"/>
    <col min="515" max="515" width="13.6640625" style="57" customWidth="1"/>
    <col min="516" max="768" width="9" style="57"/>
    <col min="769" max="769" width="29.44140625" style="57" customWidth="1"/>
    <col min="770" max="770" width="14.109375" style="57" customWidth="1"/>
    <col min="771" max="771" width="13.6640625" style="57" customWidth="1"/>
    <col min="772" max="1024" width="9" style="57"/>
    <col min="1025" max="1025" width="29.44140625" style="57" customWidth="1"/>
    <col min="1026" max="1026" width="14.109375" style="57" customWidth="1"/>
    <col min="1027" max="1027" width="13.6640625" style="57" customWidth="1"/>
    <col min="1028" max="1280" width="9" style="57"/>
    <col min="1281" max="1281" width="29.44140625" style="57" customWidth="1"/>
    <col min="1282" max="1282" width="14.109375" style="57" customWidth="1"/>
    <col min="1283" max="1283" width="13.6640625" style="57" customWidth="1"/>
    <col min="1284" max="1536" width="9" style="57"/>
    <col min="1537" max="1537" width="29.44140625" style="57" customWidth="1"/>
    <col min="1538" max="1538" width="14.109375" style="57" customWidth="1"/>
    <col min="1539" max="1539" width="13.6640625" style="57" customWidth="1"/>
    <col min="1540" max="1792" width="9" style="57"/>
    <col min="1793" max="1793" width="29.44140625" style="57" customWidth="1"/>
    <col min="1794" max="1794" width="14.109375" style="57" customWidth="1"/>
    <col min="1795" max="1795" width="13.6640625" style="57" customWidth="1"/>
    <col min="1796" max="2048" width="9" style="57"/>
    <col min="2049" max="2049" width="29.44140625" style="57" customWidth="1"/>
    <col min="2050" max="2050" width="14.109375" style="57" customWidth="1"/>
    <col min="2051" max="2051" width="13.6640625" style="57" customWidth="1"/>
    <col min="2052" max="2304" width="9" style="57"/>
    <col min="2305" max="2305" width="29.44140625" style="57" customWidth="1"/>
    <col min="2306" max="2306" width="14.109375" style="57" customWidth="1"/>
    <col min="2307" max="2307" width="13.6640625" style="57" customWidth="1"/>
    <col min="2308" max="2560" width="9" style="57"/>
    <col min="2561" max="2561" width="29.44140625" style="57" customWidth="1"/>
    <col min="2562" max="2562" width="14.109375" style="57" customWidth="1"/>
    <col min="2563" max="2563" width="13.6640625" style="57" customWidth="1"/>
    <col min="2564" max="2816" width="9" style="57"/>
    <col min="2817" max="2817" width="29.44140625" style="57" customWidth="1"/>
    <col min="2818" max="2818" width="14.109375" style="57" customWidth="1"/>
    <col min="2819" max="2819" width="13.6640625" style="57" customWidth="1"/>
    <col min="2820" max="3072" width="9" style="57"/>
    <col min="3073" max="3073" width="29.44140625" style="57" customWidth="1"/>
    <col min="3074" max="3074" width="14.109375" style="57" customWidth="1"/>
    <col min="3075" max="3075" width="13.6640625" style="57" customWidth="1"/>
    <col min="3076" max="3328" width="9" style="57"/>
    <col min="3329" max="3329" width="29.44140625" style="57" customWidth="1"/>
    <col min="3330" max="3330" width="14.109375" style="57" customWidth="1"/>
    <col min="3331" max="3331" width="13.6640625" style="57" customWidth="1"/>
    <col min="3332" max="3584" width="9" style="57"/>
    <col min="3585" max="3585" width="29.44140625" style="57" customWidth="1"/>
    <col min="3586" max="3586" width="14.109375" style="57" customWidth="1"/>
    <col min="3587" max="3587" width="13.6640625" style="57" customWidth="1"/>
    <col min="3588" max="3840" width="9" style="57"/>
    <col min="3841" max="3841" width="29.44140625" style="57" customWidth="1"/>
    <col min="3842" max="3842" width="14.109375" style="57" customWidth="1"/>
    <col min="3843" max="3843" width="13.6640625" style="57" customWidth="1"/>
    <col min="3844" max="4096" width="9" style="57"/>
    <col min="4097" max="4097" width="29.44140625" style="57" customWidth="1"/>
    <col min="4098" max="4098" width="14.109375" style="57" customWidth="1"/>
    <col min="4099" max="4099" width="13.6640625" style="57" customWidth="1"/>
    <col min="4100" max="4352" width="9" style="57"/>
    <col min="4353" max="4353" width="29.44140625" style="57" customWidth="1"/>
    <col min="4354" max="4354" width="14.109375" style="57" customWidth="1"/>
    <col min="4355" max="4355" width="13.6640625" style="57" customWidth="1"/>
    <col min="4356" max="4608" width="9" style="57"/>
    <col min="4609" max="4609" width="29.44140625" style="57" customWidth="1"/>
    <col min="4610" max="4610" width="14.109375" style="57" customWidth="1"/>
    <col min="4611" max="4611" width="13.6640625" style="57" customWidth="1"/>
    <col min="4612" max="4864" width="9" style="57"/>
    <col min="4865" max="4865" width="29.44140625" style="57" customWidth="1"/>
    <col min="4866" max="4866" width="14.109375" style="57" customWidth="1"/>
    <col min="4867" max="4867" width="13.6640625" style="57" customWidth="1"/>
    <col min="4868" max="5120" width="9" style="57"/>
    <col min="5121" max="5121" width="29.44140625" style="57" customWidth="1"/>
    <col min="5122" max="5122" width="14.109375" style="57" customWidth="1"/>
    <col min="5123" max="5123" width="13.6640625" style="57" customWidth="1"/>
    <col min="5124" max="5376" width="9" style="57"/>
    <col min="5377" max="5377" width="29.44140625" style="57" customWidth="1"/>
    <col min="5378" max="5378" width="14.109375" style="57" customWidth="1"/>
    <col min="5379" max="5379" width="13.6640625" style="57" customWidth="1"/>
    <col min="5380" max="5632" width="9" style="57"/>
    <col min="5633" max="5633" width="29.44140625" style="57" customWidth="1"/>
    <col min="5634" max="5634" width="14.109375" style="57" customWidth="1"/>
    <col min="5635" max="5635" width="13.6640625" style="57" customWidth="1"/>
    <col min="5636" max="5888" width="9" style="57"/>
    <col min="5889" max="5889" width="29.44140625" style="57" customWidth="1"/>
    <col min="5890" max="5890" width="14.109375" style="57" customWidth="1"/>
    <col min="5891" max="5891" width="13.6640625" style="57" customWidth="1"/>
    <col min="5892" max="6144" width="9" style="57"/>
    <col min="6145" max="6145" width="29.44140625" style="57" customWidth="1"/>
    <col min="6146" max="6146" width="14.109375" style="57" customWidth="1"/>
    <col min="6147" max="6147" width="13.6640625" style="57" customWidth="1"/>
    <col min="6148" max="6400" width="9" style="57"/>
    <col min="6401" max="6401" width="29.44140625" style="57" customWidth="1"/>
    <col min="6402" max="6402" width="14.109375" style="57" customWidth="1"/>
    <col min="6403" max="6403" width="13.6640625" style="57" customWidth="1"/>
    <col min="6404" max="6656" width="9" style="57"/>
    <col min="6657" max="6657" width="29.44140625" style="57" customWidth="1"/>
    <col min="6658" max="6658" width="14.109375" style="57" customWidth="1"/>
    <col min="6659" max="6659" width="13.6640625" style="57" customWidth="1"/>
    <col min="6660" max="6912" width="9" style="57"/>
    <col min="6913" max="6913" width="29.44140625" style="57" customWidth="1"/>
    <col min="6914" max="6914" width="14.109375" style="57" customWidth="1"/>
    <col min="6915" max="6915" width="13.6640625" style="57" customWidth="1"/>
    <col min="6916" max="7168" width="9" style="57"/>
    <col min="7169" max="7169" width="29.44140625" style="57" customWidth="1"/>
    <col min="7170" max="7170" width="14.109375" style="57" customWidth="1"/>
    <col min="7171" max="7171" width="13.6640625" style="57" customWidth="1"/>
    <col min="7172" max="7424" width="9" style="57"/>
    <col min="7425" max="7425" width="29.44140625" style="57" customWidth="1"/>
    <col min="7426" max="7426" width="14.109375" style="57" customWidth="1"/>
    <col min="7427" max="7427" width="13.6640625" style="57" customWidth="1"/>
    <col min="7428" max="7680" width="9" style="57"/>
    <col min="7681" max="7681" width="29.44140625" style="57" customWidth="1"/>
    <col min="7682" max="7682" width="14.109375" style="57" customWidth="1"/>
    <col min="7683" max="7683" width="13.6640625" style="57" customWidth="1"/>
    <col min="7684" max="7936" width="9" style="57"/>
    <col min="7937" max="7937" width="29.44140625" style="57" customWidth="1"/>
    <col min="7938" max="7938" width="14.109375" style="57" customWidth="1"/>
    <col min="7939" max="7939" width="13.6640625" style="57" customWidth="1"/>
    <col min="7940" max="8192" width="9" style="57"/>
    <col min="8193" max="8193" width="29.44140625" style="57" customWidth="1"/>
    <col min="8194" max="8194" width="14.109375" style="57" customWidth="1"/>
    <col min="8195" max="8195" width="13.6640625" style="57" customWidth="1"/>
    <col min="8196" max="8448" width="9" style="57"/>
    <col min="8449" max="8449" width="29.44140625" style="57" customWidth="1"/>
    <col min="8450" max="8450" width="14.109375" style="57" customWidth="1"/>
    <col min="8451" max="8451" width="13.6640625" style="57" customWidth="1"/>
    <col min="8452" max="8704" width="9" style="57"/>
    <col min="8705" max="8705" width="29.44140625" style="57" customWidth="1"/>
    <col min="8706" max="8706" width="14.109375" style="57" customWidth="1"/>
    <col min="8707" max="8707" width="13.6640625" style="57" customWidth="1"/>
    <col min="8708" max="8960" width="9" style="57"/>
    <col min="8961" max="8961" width="29.44140625" style="57" customWidth="1"/>
    <col min="8962" max="8962" width="14.109375" style="57" customWidth="1"/>
    <col min="8963" max="8963" width="13.6640625" style="57" customWidth="1"/>
    <col min="8964" max="9216" width="9" style="57"/>
    <col min="9217" max="9217" width="29.44140625" style="57" customWidth="1"/>
    <col min="9218" max="9218" width="14.109375" style="57" customWidth="1"/>
    <col min="9219" max="9219" width="13.6640625" style="57" customWidth="1"/>
    <col min="9220" max="9472" width="9" style="57"/>
    <col min="9473" max="9473" width="29.44140625" style="57" customWidth="1"/>
    <col min="9474" max="9474" width="14.109375" style="57" customWidth="1"/>
    <col min="9475" max="9475" width="13.6640625" style="57" customWidth="1"/>
    <col min="9476" max="9728" width="9" style="57"/>
    <col min="9729" max="9729" width="29.44140625" style="57" customWidth="1"/>
    <col min="9730" max="9730" width="14.109375" style="57" customWidth="1"/>
    <col min="9731" max="9731" width="13.6640625" style="57" customWidth="1"/>
    <col min="9732" max="9984" width="9" style="57"/>
    <col min="9985" max="9985" width="29.44140625" style="57" customWidth="1"/>
    <col min="9986" max="9986" width="14.109375" style="57" customWidth="1"/>
    <col min="9987" max="9987" width="13.6640625" style="57" customWidth="1"/>
    <col min="9988" max="10240" width="9" style="57"/>
    <col min="10241" max="10241" width="29.44140625" style="57" customWidth="1"/>
    <col min="10242" max="10242" width="14.109375" style="57" customWidth="1"/>
    <col min="10243" max="10243" width="13.6640625" style="57" customWidth="1"/>
    <col min="10244" max="10496" width="9" style="57"/>
    <col min="10497" max="10497" width="29.44140625" style="57" customWidth="1"/>
    <col min="10498" max="10498" width="14.109375" style="57" customWidth="1"/>
    <col min="10499" max="10499" width="13.6640625" style="57" customWidth="1"/>
    <col min="10500" max="10752" width="9" style="57"/>
    <col min="10753" max="10753" width="29.44140625" style="57" customWidth="1"/>
    <col min="10754" max="10754" width="14.109375" style="57" customWidth="1"/>
    <col min="10755" max="10755" width="13.6640625" style="57" customWidth="1"/>
    <col min="10756" max="11008" width="9" style="57"/>
    <col min="11009" max="11009" width="29.44140625" style="57" customWidth="1"/>
    <col min="11010" max="11010" width="14.109375" style="57" customWidth="1"/>
    <col min="11011" max="11011" width="13.6640625" style="57" customWidth="1"/>
    <col min="11012" max="11264" width="9" style="57"/>
    <col min="11265" max="11265" width="29.44140625" style="57" customWidth="1"/>
    <col min="11266" max="11266" width="14.109375" style="57" customWidth="1"/>
    <col min="11267" max="11267" width="13.6640625" style="57" customWidth="1"/>
    <col min="11268" max="11520" width="9" style="57"/>
    <col min="11521" max="11521" width="29.44140625" style="57" customWidth="1"/>
    <col min="11522" max="11522" width="14.109375" style="57" customWidth="1"/>
    <col min="11523" max="11523" width="13.6640625" style="57" customWidth="1"/>
    <col min="11524" max="11776" width="9" style="57"/>
    <col min="11777" max="11777" width="29.44140625" style="57" customWidth="1"/>
    <col min="11778" max="11778" width="14.109375" style="57" customWidth="1"/>
    <col min="11779" max="11779" width="13.6640625" style="57" customWidth="1"/>
    <col min="11780" max="12032" width="9" style="57"/>
    <col min="12033" max="12033" width="29.44140625" style="57" customWidth="1"/>
    <col min="12034" max="12034" width="14.109375" style="57" customWidth="1"/>
    <col min="12035" max="12035" width="13.6640625" style="57" customWidth="1"/>
    <col min="12036" max="12288" width="9" style="57"/>
    <col min="12289" max="12289" width="29.44140625" style="57" customWidth="1"/>
    <col min="12290" max="12290" width="14.109375" style="57" customWidth="1"/>
    <col min="12291" max="12291" width="13.6640625" style="57" customWidth="1"/>
    <col min="12292" max="12544" width="9" style="57"/>
    <col min="12545" max="12545" width="29.44140625" style="57" customWidth="1"/>
    <col min="12546" max="12546" width="14.109375" style="57" customWidth="1"/>
    <col min="12547" max="12547" width="13.6640625" style="57" customWidth="1"/>
    <col min="12548" max="12800" width="9" style="57"/>
    <col min="12801" max="12801" width="29.44140625" style="57" customWidth="1"/>
    <col min="12802" max="12802" width="14.109375" style="57" customWidth="1"/>
    <col min="12803" max="12803" width="13.6640625" style="57" customWidth="1"/>
    <col min="12804" max="13056" width="9" style="57"/>
    <col min="13057" max="13057" width="29.44140625" style="57" customWidth="1"/>
    <col min="13058" max="13058" width="14.109375" style="57" customWidth="1"/>
    <col min="13059" max="13059" width="13.6640625" style="57" customWidth="1"/>
    <col min="13060" max="13312" width="9" style="57"/>
    <col min="13313" max="13313" width="29.44140625" style="57" customWidth="1"/>
    <col min="13314" max="13314" width="14.109375" style="57" customWidth="1"/>
    <col min="13315" max="13315" width="13.6640625" style="57" customWidth="1"/>
    <col min="13316" max="13568" width="9" style="57"/>
    <col min="13569" max="13569" width="29.44140625" style="57" customWidth="1"/>
    <col min="13570" max="13570" width="14.109375" style="57" customWidth="1"/>
    <col min="13571" max="13571" width="13.6640625" style="57" customWidth="1"/>
    <col min="13572" max="13824" width="9" style="57"/>
    <col min="13825" max="13825" width="29.44140625" style="57" customWidth="1"/>
    <col min="13826" max="13826" width="14.109375" style="57" customWidth="1"/>
    <col min="13827" max="13827" width="13.6640625" style="57" customWidth="1"/>
    <col min="13828" max="14080" width="9" style="57"/>
    <col min="14081" max="14081" width="29.44140625" style="57" customWidth="1"/>
    <col min="14082" max="14082" width="14.109375" style="57" customWidth="1"/>
    <col min="14083" max="14083" width="13.6640625" style="57" customWidth="1"/>
    <col min="14084" max="14336" width="9" style="57"/>
    <col min="14337" max="14337" width="29.44140625" style="57" customWidth="1"/>
    <col min="14338" max="14338" width="14.109375" style="57" customWidth="1"/>
    <col min="14339" max="14339" width="13.6640625" style="57" customWidth="1"/>
    <col min="14340" max="14592" width="9" style="57"/>
    <col min="14593" max="14593" width="29.44140625" style="57" customWidth="1"/>
    <col min="14594" max="14594" width="14.109375" style="57" customWidth="1"/>
    <col min="14595" max="14595" width="13.6640625" style="57" customWidth="1"/>
    <col min="14596" max="14848" width="9" style="57"/>
    <col min="14849" max="14849" width="29.44140625" style="57" customWidth="1"/>
    <col min="14850" max="14850" width="14.109375" style="57" customWidth="1"/>
    <col min="14851" max="14851" width="13.6640625" style="57" customWidth="1"/>
    <col min="14852" max="15104" width="9" style="57"/>
    <col min="15105" max="15105" width="29.44140625" style="57" customWidth="1"/>
    <col min="15106" max="15106" width="14.109375" style="57" customWidth="1"/>
    <col min="15107" max="15107" width="13.6640625" style="57" customWidth="1"/>
    <col min="15108" max="15360" width="9" style="57"/>
    <col min="15361" max="15361" width="29.44140625" style="57" customWidth="1"/>
    <col min="15362" max="15362" width="14.109375" style="57" customWidth="1"/>
    <col min="15363" max="15363" width="13.6640625" style="57" customWidth="1"/>
    <col min="15364" max="15616" width="9" style="57"/>
    <col min="15617" max="15617" width="29.44140625" style="57" customWidth="1"/>
    <col min="15618" max="15618" width="14.109375" style="57" customWidth="1"/>
    <col min="15619" max="15619" width="13.6640625" style="57" customWidth="1"/>
    <col min="15620" max="15872" width="9" style="57"/>
    <col min="15873" max="15873" width="29.44140625" style="57" customWidth="1"/>
    <col min="15874" max="15874" width="14.109375" style="57" customWidth="1"/>
    <col min="15875" max="15875" width="13.6640625" style="57" customWidth="1"/>
    <col min="15876" max="16128" width="9" style="57"/>
    <col min="16129" max="16129" width="29.44140625" style="57" customWidth="1"/>
    <col min="16130" max="16130" width="14.109375" style="57" customWidth="1"/>
    <col min="16131" max="16131" width="13.6640625" style="57" customWidth="1"/>
    <col min="16132" max="16384" width="9" style="57"/>
  </cols>
  <sheetData>
    <row r="1" spans="1:5" ht="17.399999999999999">
      <c r="A1" s="396" t="s">
        <v>143</v>
      </c>
      <c r="B1" s="397"/>
      <c r="C1" s="397"/>
    </row>
    <row r="2" spans="1:5" ht="15.6">
      <c r="A2" s="42"/>
      <c r="B2" s="266"/>
      <c r="C2" s="267"/>
    </row>
    <row r="3" spans="1:5" ht="36.75" customHeight="1">
      <c r="A3" s="268" t="s">
        <v>142</v>
      </c>
      <c r="B3" s="269" t="str">
        <f>'4'!C4</f>
        <v>1-12月</v>
      </c>
      <c r="C3" s="270" t="s">
        <v>144</v>
      </c>
    </row>
    <row r="4" spans="1:5" ht="24" customHeight="1">
      <c r="A4" s="271" t="s">
        <v>145</v>
      </c>
      <c r="B4" s="272">
        <v>203.6</v>
      </c>
      <c r="C4" s="273">
        <v>-0.5</v>
      </c>
    </row>
    <row r="5" spans="1:5" ht="24" customHeight="1">
      <c r="A5" s="271" t="s">
        <v>146</v>
      </c>
      <c r="B5" s="272">
        <v>1415.6</v>
      </c>
      <c r="C5" s="273">
        <v>3</v>
      </c>
      <c r="E5" s="41"/>
    </row>
    <row r="6" spans="1:5" ht="24" customHeight="1">
      <c r="A6" s="271" t="s">
        <v>147</v>
      </c>
      <c r="B6" s="272">
        <v>30.2</v>
      </c>
      <c r="C6" s="273">
        <v>2</v>
      </c>
    </row>
    <row r="7" spans="1:5" ht="24" customHeight="1">
      <c r="A7" s="271" t="s">
        <v>148</v>
      </c>
      <c r="B7" s="272">
        <v>1224.7</v>
      </c>
      <c r="C7" s="273">
        <v>28.6</v>
      </c>
    </row>
    <row r="8" spans="1:5" ht="24" customHeight="1">
      <c r="A8" s="271" t="s">
        <v>149</v>
      </c>
      <c r="B8" s="272">
        <v>101.4</v>
      </c>
      <c r="C8" s="273">
        <v>3</v>
      </c>
    </row>
    <row r="9" spans="1:5" ht="24" customHeight="1">
      <c r="A9" s="271" t="s">
        <v>150</v>
      </c>
      <c r="B9" s="272">
        <v>523.1</v>
      </c>
      <c r="C9" s="273">
        <v>10.8</v>
      </c>
    </row>
    <row r="10" spans="1:5" ht="24" customHeight="1">
      <c r="A10" s="271" t="s">
        <v>151</v>
      </c>
      <c r="B10" s="272">
        <v>20.9</v>
      </c>
      <c r="C10" s="273">
        <v>44.1</v>
      </c>
    </row>
    <row r="11" spans="1:5" ht="24" customHeight="1">
      <c r="A11" s="271" t="s">
        <v>152</v>
      </c>
      <c r="B11" s="272">
        <v>9304.5</v>
      </c>
      <c r="C11" s="273">
        <v>-4.2</v>
      </c>
    </row>
    <row r="12" spans="1:5" ht="24" customHeight="1">
      <c r="A12" s="271" t="s">
        <v>153</v>
      </c>
      <c r="B12" s="272">
        <v>11544</v>
      </c>
      <c r="C12" s="273">
        <v>8.5</v>
      </c>
    </row>
    <row r="13" spans="1:5" ht="24" customHeight="1">
      <c r="A13" s="271" t="s">
        <v>154</v>
      </c>
      <c r="B13" s="272">
        <v>3646.6</v>
      </c>
      <c r="C13" s="273">
        <v>-5.4</v>
      </c>
    </row>
    <row r="14" spans="1:5" ht="24" customHeight="1">
      <c r="A14" s="271" t="s">
        <v>155</v>
      </c>
      <c r="B14" s="272">
        <v>2169.9</v>
      </c>
      <c r="C14" s="273">
        <v>2.2000000000000002</v>
      </c>
    </row>
    <row r="15" spans="1:5" ht="24" customHeight="1">
      <c r="A15" s="271" t="s">
        <v>156</v>
      </c>
      <c r="B15" s="272">
        <v>4432</v>
      </c>
      <c r="C15" s="273">
        <v>10.199999999999999</v>
      </c>
    </row>
    <row r="16" spans="1:5" ht="24" customHeight="1">
      <c r="A16" s="271" t="s">
        <v>157</v>
      </c>
      <c r="B16" s="272">
        <v>138.9</v>
      </c>
      <c r="C16" s="273">
        <v>-22.5</v>
      </c>
    </row>
    <row r="17" spans="1:3" ht="24" customHeight="1">
      <c r="A17" s="271" t="s">
        <v>158</v>
      </c>
      <c r="B17" s="272">
        <v>34.200000000000003</v>
      </c>
      <c r="C17" s="273">
        <v>-48.9</v>
      </c>
    </row>
    <row r="18" spans="1:3" ht="24" customHeight="1">
      <c r="A18" s="271" t="s">
        <v>159</v>
      </c>
      <c r="B18" s="272">
        <v>50.7</v>
      </c>
      <c r="C18" s="273">
        <v>29.3</v>
      </c>
    </row>
    <row r="19" spans="1:3" ht="24" customHeight="1">
      <c r="A19" s="271" t="s">
        <v>160</v>
      </c>
      <c r="B19" s="272">
        <v>19048</v>
      </c>
      <c r="C19" s="273">
        <v>10.1</v>
      </c>
    </row>
    <row r="20" spans="1:3" ht="24" customHeight="1">
      <c r="A20" s="271" t="s">
        <v>161</v>
      </c>
      <c r="B20" s="272">
        <v>4991.5</v>
      </c>
      <c r="C20" s="273">
        <v>-1.9</v>
      </c>
    </row>
    <row r="21" spans="1:3" ht="24" customHeight="1">
      <c r="A21" s="271" t="s">
        <v>162</v>
      </c>
      <c r="B21" s="272">
        <v>176286.6</v>
      </c>
      <c r="C21" s="273">
        <v>50.5</v>
      </c>
    </row>
    <row r="22" spans="1:3" ht="24" customHeight="1">
      <c r="A22" s="271" t="s">
        <v>163</v>
      </c>
      <c r="B22" s="272">
        <v>61.7</v>
      </c>
      <c r="C22" s="273">
        <v>-41.3</v>
      </c>
    </row>
    <row r="23" spans="1:3" ht="24" customHeight="1">
      <c r="A23" s="271" t="s">
        <v>164</v>
      </c>
      <c r="B23" s="272">
        <v>1297</v>
      </c>
      <c r="C23" s="273">
        <v>-3.7</v>
      </c>
    </row>
    <row r="24" spans="1:3" ht="24" customHeight="1">
      <c r="A24" s="271" t="s">
        <v>165</v>
      </c>
      <c r="B24" s="272">
        <v>9374.2999999999993</v>
      </c>
      <c r="C24" s="273">
        <v>74</v>
      </c>
    </row>
    <row r="25" spans="1:3" ht="24" customHeight="1">
      <c r="A25" s="271" t="s">
        <v>166</v>
      </c>
      <c r="B25" s="274">
        <v>3260.6327999999999</v>
      </c>
      <c r="C25" s="275">
        <v>6.6051000000000002</v>
      </c>
    </row>
    <row r="26" spans="1:3" ht="24" customHeight="1">
      <c r="A26" s="271" t="s">
        <v>167</v>
      </c>
      <c r="B26" s="274">
        <v>1246.6510000000001</v>
      </c>
      <c r="C26" s="275">
        <v>1.0800000000000001E-2</v>
      </c>
    </row>
  </sheetData>
  <mergeCells count="1">
    <mergeCell ref="A1:C1"/>
  </mergeCells>
  <phoneticPr fontId="122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7"/>
  <sheetViews>
    <sheetView workbookViewId="0">
      <selection sqref="A1:C1"/>
    </sheetView>
  </sheetViews>
  <sheetFormatPr defaultColWidth="9" defaultRowHeight="14.4"/>
  <cols>
    <col min="1" max="1" width="28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4" ht="18.75" customHeight="1">
      <c r="A1" s="398" t="s">
        <v>168</v>
      </c>
      <c r="B1" s="398"/>
      <c r="C1" s="398"/>
    </row>
    <row r="2" spans="1:4" ht="20.25" customHeight="1">
      <c r="A2" s="401" t="s">
        <v>55</v>
      </c>
      <c r="B2" s="399" t="str">
        <f>'4'!E4</f>
        <v>1-11月</v>
      </c>
      <c r="C2" s="400"/>
    </row>
    <row r="3" spans="1:4">
      <c r="A3" s="401"/>
      <c r="B3" s="58" t="s">
        <v>85</v>
      </c>
      <c r="C3" s="59" t="s">
        <v>58</v>
      </c>
    </row>
    <row r="4" spans="1:4">
      <c r="A4" s="257" t="s">
        <v>169</v>
      </c>
      <c r="B4" s="258">
        <v>19916</v>
      </c>
      <c r="C4" s="259">
        <v>3.15963949031388</v>
      </c>
    </row>
    <row r="5" spans="1:4">
      <c r="A5" s="257" t="s">
        <v>170</v>
      </c>
      <c r="B5" s="258">
        <v>4013</v>
      </c>
      <c r="C5" s="254">
        <v>3.4</v>
      </c>
    </row>
    <row r="6" spans="1:4">
      <c r="A6" s="257" t="s">
        <v>171</v>
      </c>
      <c r="B6" s="260">
        <v>20.149628439445699</v>
      </c>
      <c r="C6" s="254"/>
    </row>
    <row r="7" spans="1:4">
      <c r="A7" s="261" t="s">
        <v>172</v>
      </c>
      <c r="B7" s="260">
        <v>41849.480000000003</v>
      </c>
      <c r="C7" s="254">
        <v>3.8</v>
      </c>
    </row>
    <row r="8" spans="1:4">
      <c r="A8" s="261" t="s">
        <v>173</v>
      </c>
      <c r="B8" s="260">
        <v>35640.61</v>
      </c>
      <c r="C8" s="254">
        <v>3.3</v>
      </c>
      <c r="D8" s="262"/>
    </row>
    <row r="9" spans="1:4" ht="24">
      <c r="A9" s="263" t="s">
        <v>174</v>
      </c>
      <c r="B9" s="264">
        <v>85.16</v>
      </c>
      <c r="C9" s="265"/>
    </row>
    <row r="10" spans="1:4">
      <c r="A10" s="261" t="s">
        <v>175</v>
      </c>
      <c r="B10" s="253">
        <v>57600.15</v>
      </c>
      <c r="C10" s="254">
        <v>3.4</v>
      </c>
    </row>
    <row r="11" spans="1:4">
      <c r="A11" s="261" t="s">
        <v>176</v>
      </c>
      <c r="B11" s="253">
        <v>26572.31</v>
      </c>
      <c r="C11" s="254">
        <v>2.2000000000000002</v>
      </c>
    </row>
    <row r="12" spans="1:4">
      <c r="A12" s="261" t="s">
        <v>177</v>
      </c>
      <c r="B12" s="253">
        <v>31333.87</v>
      </c>
      <c r="C12" s="254">
        <v>0.3</v>
      </c>
    </row>
    <row r="13" spans="1:4">
      <c r="A13" s="261" t="s">
        <v>178</v>
      </c>
      <c r="B13" s="253">
        <v>2067.4299999999998</v>
      </c>
      <c r="C13" s="254">
        <v>18.8</v>
      </c>
    </row>
    <row r="14" spans="1:4">
      <c r="A14" s="261" t="s">
        <v>179</v>
      </c>
      <c r="B14" s="253">
        <v>2103.4699999999998</v>
      </c>
      <c r="C14" s="254">
        <v>4.2</v>
      </c>
    </row>
    <row r="15" spans="1:4">
      <c r="A15" s="261" t="s">
        <v>180</v>
      </c>
      <c r="B15" s="253">
        <v>447.25</v>
      </c>
      <c r="C15" s="254">
        <v>-25.7</v>
      </c>
    </row>
    <row r="16" spans="1:4" ht="18.75" customHeight="1">
      <c r="A16" s="257" t="s">
        <v>181</v>
      </c>
      <c r="B16" s="253">
        <v>7912.64</v>
      </c>
      <c r="C16" s="254">
        <v>9.9</v>
      </c>
    </row>
    <row r="17" spans="1:3" ht="18.75" customHeight="1">
      <c r="A17" s="257" t="s">
        <v>182</v>
      </c>
      <c r="B17" s="253">
        <v>244.24</v>
      </c>
      <c r="C17" s="254">
        <v>-3.4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43.88671875" style="124" customWidth="1"/>
    <col min="2" max="2" width="12.109375" style="124" customWidth="1"/>
    <col min="3" max="3" width="18.21875" style="124" customWidth="1"/>
    <col min="4" max="256" width="9" style="124"/>
    <col min="257" max="257" width="37.44140625" style="124" customWidth="1"/>
    <col min="258" max="258" width="13.109375" style="124" customWidth="1"/>
    <col min="259" max="259" width="18.21875" style="124" customWidth="1"/>
    <col min="260" max="512" width="9" style="124"/>
    <col min="513" max="513" width="37.44140625" style="124" customWidth="1"/>
    <col min="514" max="514" width="13.109375" style="124" customWidth="1"/>
    <col min="515" max="515" width="18.21875" style="124" customWidth="1"/>
    <col min="516" max="768" width="9" style="124"/>
    <col min="769" max="769" width="37.44140625" style="124" customWidth="1"/>
    <col min="770" max="770" width="13.109375" style="124" customWidth="1"/>
    <col min="771" max="771" width="18.21875" style="124" customWidth="1"/>
    <col min="772" max="1024" width="9" style="124"/>
    <col min="1025" max="1025" width="37.44140625" style="124" customWidth="1"/>
    <col min="1026" max="1026" width="13.109375" style="124" customWidth="1"/>
    <col min="1027" max="1027" width="18.21875" style="124" customWidth="1"/>
    <col min="1028" max="1280" width="9" style="124"/>
    <col min="1281" max="1281" width="37.44140625" style="124" customWidth="1"/>
    <col min="1282" max="1282" width="13.109375" style="124" customWidth="1"/>
    <col min="1283" max="1283" width="18.21875" style="124" customWidth="1"/>
    <col min="1284" max="1536" width="9" style="124"/>
    <col min="1537" max="1537" width="37.44140625" style="124" customWidth="1"/>
    <col min="1538" max="1538" width="13.109375" style="124" customWidth="1"/>
    <col min="1539" max="1539" width="18.21875" style="124" customWidth="1"/>
    <col min="1540" max="1792" width="9" style="124"/>
    <col min="1793" max="1793" width="37.44140625" style="124" customWidth="1"/>
    <col min="1794" max="1794" width="13.109375" style="124" customWidth="1"/>
    <col min="1795" max="1795" width="18.21875" style="124" customWidth="1"/>
    <col min="1796" max="2048" width="9" style="124"/>
    <col min="2049" max="2049" width="37.44140625" style="124" customWidth="1"/>
    <col min="2050" max="2050" width="13.109375" style="124" customWidth="1"/>
    <col min="2051" max="2051" width="18.21875" style="124" customWidth="1"/>
    <col min="2052" max="2304" width="9" style="124"/>
    <col min="2305" max="2305" width="37.44140625" style="124" customWidth="1"/>
    <col min="2306" max="2306" width="13.109375" style="124" customWidth="1"/>
    <col min="2307" max="2307" width="18.21875" style="124" customWidth="1"/>
    <col min="2308" max="2560" width="9" style="124"/>
    <col min="2561" max="2561" width="37.44140625" style="124" customWidth="1"/>
    <col min="2562" max="2562" width="13.109375" style="124" customWidth="1"/>
    <col min="2563" max="2563" width="18.21875" style="124" customWidth="1"/>
    <col min="2564" max="2816" width="9" style="124"/>
    <col min="2817" max="2817" width="37.44140625" style="124" customWidth="1"/>
    <col min="2818" max="2818" width="13.109375" style="124" customWidth="1"/>
    <col min="2819" max="2819" width="18.21875" style="124" customWidth="1"/>
    <col min="2820" max="3072" width="9" style="124"/>
    <col min="3073" max="3073" width="37.44140625" style="124" customWidth="1"/>
    <col min="3074" max="3074" width="13.109375" style="124" customWidth="1"/>
    <col min="3075" max="3075" width="18.21875" style="124" customWidth="1"/>
    <col min="3076" max="3328" width="9" style="124"/>
    <col min="3329" max="3329" width="37.44140625" style="124" customWidth="1"/>
    <col min="3330" max="3330" width="13.109375" style="124" customWidth="1"/>
    <col min="3331" max="3331" width="18.21875" style="124" customWidth="1"/>
    <col min="3332" max="3584" width="9" style="124"/>
    <col min="3585" max="3585" width="37.44140625" style="124" customWidth="1"/>
    <col min="3586" max="3586" width="13.109375" style="124" customWidth="1"/>
    <col min="3587" max="3587" width="18.21875" style="124" customWidth="1"/>
    <col min="3588" max="3840" width="9" style="124"/>
    <col min="3841" max="3841" width="37.44140625" style="124" customWidth="1"/>
    <col min="3842" max="3842" width="13.109375" style="124" customWidth="1"/>
    <col min="3843" max="3843" width="18.21875" style="124" customWidth="1"/>
    <col min="3844" max="4096" width="9" style="124"/>
    <col min="4097" max="4097" width="37.44140625" style="124" customWidth="1"/>
    <col min="4098" max="4098" width="13.109375" style="124" customWidth="1"/>
    <col min="4099" max="4099" width="18.21875" style="124" customWidth="1"/>
    <col min="4100" max="4352" width="9" style="124"/>
    <col min="4353" max="4353" width="37.44140625" style="124" customWidth="1"/>
    <col min="4354" max="4354" width="13.109375" style="124" customWidth="1"/>
    <col min="4355" max="4355" width="18.21875" style="124" customWidth="1"/>
    <col min="4356" max="4608" width="9" style="124"/>
    <col min="4609" max="4609" width="37.44140625" style="124" customWidth="1"/>
    <col min="4610" max="4610" width="13.109375" style="124" customWidth="1"/>
    <col min="4611" max="4611" width="18.21875" style="124" customWidth="1"/>
    <col min="4612" max="4864" width="9" style="124"/>
    <col min="4865" max="4865" width="37.44140625" style="124" customWidth="1"/>
    <col min="4866" max="4866" width="13.109375" style="124" customWidth="1"/>
    <col min="4867" max="4867" width="18.21875" style="124" customWidth="1"/>
    <col min="4868" max="5120" width="9" style="124"/>
    <col min="5121" max="5121" width="37.44140625" style="124" customWidth="1"/>
    <col min="5122" max="5122" width="13.109375" style="124" customWidth="1"/>
    <col min="5123" max="5123" width="18.21875" style="124" customWidth="1"/>
    <col min="5124" max="5376" width="9" style="124"/>
    <col min="5377" max="5377" width="37.44140625" style="124" customWidth="1"/>
    <col min="5378" max="5378" width="13.109375" style="124" customWidth="1"/>
    <col min="5379" max="5379" width="18.21875" style="124" customWidth="1"/>
    <col min="5380" max="5632" width="9" style="124"/>
    <col min="5633" max="5633" width="37.44140625" style="124" customWidth="1"/>
    <col min="5634" max="5634" width="13.109375" style="124" customWidth="1"/>
    <col min="5635" max="5635" width="18.21875" style="124" customWidth="1"/>
    <col min="5636" max="5888" width="9" style="124"/>
    <col min="5889" max="5889" width="37.44140625" style="124" customWidth="1"/>
    <col min="5890" max="5890" width="13.109375" style="124" customWidth="1"/>
    <col min="5891" max="5891" width="18.21875" style="124" customWidth="1"/>
    <col min="5892" max="6144" width="9" style="124"/>
    <col min="6145" max="6145" width="37.44140625" style="124" customWidth="1"/>
    <col min="6146" max="6146" width="13.109375" style="124" customWidth="1"/>
    <col min="6147" max="6147" width="18.21875" style="124" customWidth="1"/>
    <col min="6148" max="6400" width="9" style="124"/>
    <col min="6401" max="6401" width="37.44140625" style="124" customWidth="1"/>
    <col min="6402" max="6402" width="13.109375" style="124" customWidth="1"/>
    <col min="6403" max="6403" width="18.21875" style="124" customWidth="1"/>
    <col min="6404" max="6656" width="9" style="124"/>
    <col min="6657" max="6657" width="37.44140625" style="124" customWidth="1"/>
    <col min="6658" max="6658" width="13.109375" style="124" customWidth="1"/>
    <col min="6659" max="6659" width="18.21875" style="124" customWidth="1"/>
    <col min="6660" max="6912" width="9" style="124"/>
    <col min="6913" max="6913" width="37.44140625" style="124" customWidth="1"/>
    <col min="6914" max="6914" width="13.109375" style="124" customWidth="1"/>
    <col min="6915" max="6915" width="18.21875" style="124" customWidth="1"/>
    <col min="6916" max="7168" width="9" style="124"/>
    <col min="7169" max="7169" width="37.44140625" style="124" customWidth="1"/>
    <col min="7170" max="7170" width="13.109375" style="124" customWidth="1"/>
    <col min="7171" max="7171" width="18.21875" style="124" customWidth="1"/>
    <col min="7172" max="7424" width="9" style="124"/>
    <col min="7425" max="7425" width="37.44140625" style="124" customWidth="1"/>
    <col min="7426" max="7426" width="13.109375" style="124" customWidth="1"/>
    <col min="7427" max="7427" width="18.21875" style="124" customWidth="1"/>
    <col min="7428" max="7680" width="9" style="124"/>
    <col min="7681" max="7681" width="37.44140625" style="124" customWidth="1"/>
    <col min="7682" max="7682" width="13.109375" style="124" customWidth="1"/>
    <col min="7683" max="7683" width="18.21875" style="124" customWidth="1"/>
    <col min="7684" max="7936" width="9" style="124"/>
    <col min="7937" max="7937" width="37.44140625" style="124" customWidth="1"/>
    <col min="7938" max="7938" width="13.109375" style="124" customWidth="1"/>
    <col min="7939" max="7939" width="18.21875" style="124" customWidth="1"/>
    <col min="7940" max="8192" width="9" style="124"/>
    <col min="8193" max="8193" width="37.44140625" style="124" customWidth="1"/>
    <col min="8194" max="8194" width="13.109375" style="124" customWidth="1"/>
    <col min="8195" max="8195" width="18.21875" style="124" customWidth="1"/>
    <col min="8196" max="8448" width="9" style="124"/>
    <col min="8449" max="8449" width="37.44140625" style="124" customWidth="1"/>
    <col min="8450" max="8450" width="13.109375" style="124" customWidth="1"/>
    <col min="8451" max="8451" width="18.21875" style="124" customWidth="1"/>
    <col min="8452" max="8704" width="9" style="124"/>
    <col min="8705" max="8705" width="37.44140625" style="124" customWidth="1"/>
    <col min="8706" max="8706" width="13.109375" style="124" customWidth="1"/>
    <col min="8707" max="8707" width="18.21875" style="124" customWidth="1"/>
    <col min="8708" max="8960" width="9" style="124"/>
    <col min="8961" max="8961" width="37.44140625" style="124" customWidth="1"/>
    <col min="8962" max="8962" width="13.109375" style="124" customWidth="1"/>
    <col min="8963" max="8963" width="18.21875" style="124" customWidth="1"/>
    <col min="8964" max="9216" width="9" style="124"/>
    <col min="9217" max="9217" width="37.44140625" style="124" customWidth="1"/>
    <col min="9218" max="9218" width="13.109375" style="124" customWidth="1"/>
    <col min="9219" max="9219" width="18.21875" style="124" customWidth="1"/>
    <col min="9220" max="9472" width="9" style="124"/>
    <col min="9473" max="9473" width="37.44140625" style="124" customWidth="1"/>
    <col min="9474" max="9474" width="13.109375" style="124" customWidth="1"/>
    <col min="9475" max="9475" width="18.21875" style="124" customWidth="1"/>
    <col min="9476" max="9728" width="9" style="124"/>
    <col min="9729" max="9729" width="37.44140625" style="124" customWidth="1"/>
    <col min="9730" max="9730" width="13.109375" style="124" customWidth="1"/>
    <col min="9731" max="9731" width="18.21875" style="124" customWidth="1"/>
    <col min="9732" max="9984" width="9" style="124"/>
    <col min="9985" max="9985" width="37.44140625" style="124" customWidth="1"/>
    <col min="9986" max="9986" width="13.109375" style="124" customWidth="1"/>
    <col min="9987" max="9987" width="18.21875" style="124" customWidth="1"/>
    <col min="9988" max="10240" width="9" style="124"/>
    <col min="10241" max="10241" width="37.44140625" style="124" customWidth="1"/>
    <col min="10242" max="10242" width="13.109375" style="124" customWidth="1"/>
    <col min="10243" max="10243" width="18.21875" style="124" customWidth="1"/>
    <col min="10244" max="10496" width="9" style="124"/>
    <col min="10497" max="10497" width="37.44140625" style="124" customWidth="1"/>
    <col min="10498" max="10498" width="13.109375" style="124" customWidth="1"/>
    <col min="10499" max="10499" width="18.21875" style="124" customWidth="1"/>
    <col min="10500" max="10752" width="9" style="124"/>
    <col min="10753" max="10753" width="37.44140625" style="124" customWidth="1"/>
    <col min="10754" max="10754" width="13.109375" style="124" customWidth="1"/>
    <col min="10755" max="10755" width="18.21875" style="124" customWidth="1"/>
    <col min="10756" max="11008" width="9" style="124"/>
    <col min="11009" max="11009" width="37.44140625" style="124" customWidth="1"/>
    <col min="11010" max="11010" width="13.109375" style="124" customWidth="1"/>
    <col min="11011" max="11011" width="18.21875" style="124" customWidth="1"/>
    <col min="11012" max="11264" width="9" style="124"/>
    <col min="11265" max="11265" width="37.44140625" style="124" customWidth="1"/>
    <col min="11266" max="11266" width="13.109375" style="124" customWidth="1"/>
    <col min="11267" max="11267" width="18.21875" style="124" customWidth="1"/>
    <col min="11268" max="11520" width="9" style="124"/>
    <col min="11521" max="11521" width="37.44140625" style="124" customWidth="1"/>
    <col min="11522" max="11522" width="13.109375" style="124" customWidth="1"/>
    <col min="11523" max="11523" width="18.21875" style="124" customWidth="1"/>
    <col min="11524" max="11776" width="9" style="124"/>
    <col min="11777" max="11777" width="37.44140625" style="124" customWidth="1"/>
    <col min="11778" max="11778" width="13.109375" style="124" customWidth="1"/>
    <col min="11779" max="11779" width="18.21875" style="124" customWidth="1"/>
    <col min="11780" max="12032" width="9" style="124"/>
    <col min="12033" max="12033" width="37.44140625" style="124" customWidth="1"/>
    <col min="12034" max="12034" width="13.109375" style="124" customWidth="1"/>
    <col min="12035" max="12035" width="18.21875" style="124" customWidth="1"/>
    <col min="12036" max="12288" width="9" style="124"/>
    <col min="12289" max="12289" width="37.44140625" style="124" customWidth="1"/>
    <col min="12290" max="12290" width="13.109375" style="124" customWidth="1"/>
    <col min="12291" max="12291" width="18.21875" style="124" customWidth="1"/>
    <col min="12292" max="12544" width="9" style="124"/>
    <col min="12545" max="12545" width="37.44140625" style="124" customWidth="1"/>
    <col min="12546" max="12546" width="13.109375" style="124" customWidth="1"/>
    <col min="12547" max="12547" width="18.21875" style="124" customWidth="1"/>
    <col min="12548" max="12800" width="9" style="124"/>
    <col min="12801" max="12801" width="37.44140625" style="124" customWidth="1"/>
    <col min="12802" max="12802" width="13.109375" style="124" customWidth="1"/>
    <col min="12803" max="12803" width="18.21875" style="124" customWidth="1"/>
    <col min="12804" max="13056" width="9" style="124"/>
    <col min="13057" max="13057" width="37.44140625" style="124" customWidth="1"/>
    <col min="13058" max="13058" width="13.109375" style="124" customWidth="1"/>
    <col min="13059" max="13059" width="18.21875" style="124" customWidth="1"/>
    <col min="13060" max="13312" width="9" style="124"/>
    <col min="13313" max="13313" width="37.44140625" style="124" customWidth="1"/>
    <col min="13314" max="13314" width="13.109375" style="124" customWidth="1"/>
    <col min="13315" max="13315" width="18.21875" style="124" customWidth="1"/>
    <col min="13316" max="13568" width="9" style="124"/>
    <col min="13569" max="13569" width="37.44140625" style="124" customWidth="1"/>
    <col min="13570" max="13570" width="13.109375" style="124" customWidth="1"/>
    <col min="13571" max="13571" width="18.21875" style="124" customWidth="1"/>
    <col min="13572" max="13824" width="9" style="124"/>
    <col min="13825" max="13825" width="37.44140625" style="124" customWidth="1"/>
    <col min="13826" max="13826" width="13.109375" style="124" customWidth="1"/>
    <col min="13827" max="13827" width="18.21875" style="124" customWidth="1"/>
    <col min="13828" max="14080" width="9" style="124"/>
    <col min="14081" max="14081" width="37.44140625" style="124" customWidth="1"/>
    <col min="14082" max="14082" width="13.109375" style="124" customWidth="1"/>
    <col min="14083" max="14083" width="18.21875" style="124" customWidth="1"/>
    <col min="14084" max="14336" width="9" style="124"/>
    <col min="14337" max="14337" width="37.44140625" style="124" customWidth="1"/>
    <col min="14338" max="14338" width="13.109375" style="124" customWidth="1"/>
    <col min="14339" max="14339" width="18.21875" style="124" customWidth="1"/>
    <col min="14340" max="14592" width="9" style="124"/>
    <col min="14593" max="14593" width="37.44140625" style="124" customWidth="1"/>
    <col min="14594" max="14594" width="13.109375" style="124" customWidth="1"/>
    <col min="14595" max="14595" width="18.21875" style="124" customWidth="1"/>
    <col min="14596" max="14848" width="9" style="124"/>
    <col min="14849" max="14849" width="37.44140625" style="124" customWidth="1"/>
    <col min="14850" max="14850" width="13.109375" style="124" customWidth="1"/>
    <col min="14851" max="14851" width="18.21875" style="124" customWidth="1"/>
    <col min="14852" max="15104" width="9" style="124"/>
    <col min="15105" max="15105" width="37.44140625" style="124" customWidth="1"/>
    <col min="15106" max="15106" width="13.109375" style="124" customWidth="1"/>
    <col min="15107" max="15107" width="18.21875" style="124" customWidth="1"/>
    <col min="15108" max="15360" width="9" style="124"/>
    <col min="15361" max="15361" width="37.44140625" style="124" customWidth="1"/>
    <col min="15362" max="15362" width="13.109375" style="124" customWidth="1"/>
    <col min="15363" max="15363" width="18.21875" style="124" customWidth="1"/>
    <col min="15364" max="15616" width="9" style="124"/>
    <col min="15617" max="15617" width="37.44140625" style="124" customWidth="1"/>
    <col min="15618" max="15618" width="13.109375" style="124" customWidth="1"/>
    <col min="15619" max="15619" width="18.21875" style="124" customWidth="1"/>
    <col min="15620" max="15872" width="9" style="124"/>
    <col min="15873" max="15873" width="37.44140625" style="124" customWidth="1"/>
    <col min="15874" max="15874" width="13.109375" style="124" customWidth="1"/>
    <col min="15875" max="15875" width="18.21875" style="124" customWidth="1"/>
    <col min="15876" max="16128" width="9" style="124"/>
    <col min="16129" max="16129" width="37.44140625" style="124" customWidth="1"/>
    <col min="16130" max="16130" width="13.109375" style="124" customWidth="1"/>
    <col min="16131" max="16131" width="18.21875" style="124" customWidth="1"/>
    <col min="16132" max="16384" width="9" style="124"/>
  </cols>
  <sheetData>
    <row r="1" spans="1:3" ht="20.25" customHeight="1">
      <c r="A1" s="402" t="s">
        <v>183</v>
      </c>
      <c r="B1" s="402"/>
      <c r="C1" s="402"/>
    </row>
    <row r="2" spans="1:3" ht="20.25" customHeight="1">
      <c r="A2" s="404" t="s">
        <v>55</v>
      </c>
      <c r="B2" s="403" t="str">
        <f>'4'!E4</f>
        <v>1-11月</v>
      </c>
      <c r="C2" s="403"/>
    </row>
    <row r="3" spans="1:3" ht="20.25" customHeight="1">
      <c r="A3" s="404"/>
      <c r="B3" s="244" t="s">
        <v>57</v>
      </c>
      <c r="C3" s="245" t="s">
        <v>58</v>
      </c>
    </row>
    <row r="4" spans="1:3" ht="29.25" customHeight="1">
      <c r="A4" s="246" t="s">
        <v>184</v>
      </c>
      <c r="B4" s="247">
        <v>611.28</v>
      </c>
      <c r="C4" s="248">
        <v>68.266901563532301</v>
      </c>
    </row>
    <row r="5" spans="1:3" ht="20.25" customHeight="1">
      <c r="A5" s="246" t="s">
        <v>185</v>
      </c>
      <c r="B5" s="247">
        <v>625.92999999999995</v>
      </c>
      <c r="C5" s="248">
        <v>4.3599319750575098</v>
      </c>
    </row>
    <row r="6" spans="1:3" ht="20.25" customHeight="1">
      <c r="A6" s="249" t="s">
        <v>186</v>
      </c>
      <c r="B6" s="250"/>
      <c r="C6" s="251"/>
    </row>
    <row r="7" spans="1:3" ht="32.25" customHeight="1">
      <c r="A7" s="252" t="s">
        <v>187</v>
      </c>
      <c r="B7" s="253">
        <v>95.74</v>
      </c>
      <c r="C7" s="254">
        <v>-29</v>
      </c>
    </row>
    <row r="8" spans="1:3" ht="41.25" customHeight="1">
      <c r="A8" s="252" t="s">
        <v>188</v>
      </c>
      <c r="B8" s="253">
        <v>8.58</v>
      </c>
      <c r="C8" s="254">
        <v>-26</v>
      </c>
    </row>
    <row r="9" spans="1:3" ht="20.25" customHeight="1">
      <c r="A9" s="255" t="s">
        <v>189</v>
      </c>
      <c r="B9" s="253">
        <v>255.37</v>
      </c>
      <c r="C9" s="254">
        <v>8.6999999999999993</v>
      </c>
    </row>
    <row r="10" spans="1:3" ht="20.25" customHeight="1">
      <c r="A10" s="255" t="s">
        <v>190</v>
      </c>
      <c r="B10" s="253">
        <v>21.48</v>
      </c>
      <c r="C10" s="254">
        <v>-14</v>
      </c>
    </row>
    <row r="11" spans="1:3" ht="38.25" customHeight="1">
      <c r="A11" s="255" t="s">
        <v>191</v>
      </c>
      <c r="B11" s="253">
        <v>172.31</v>
      </c>
      <c r="C11" s="254">
        <v>-4.2</v>
      </c>
    </row>
    <row r="12" spans="1:3" ht="20.25" customHeight="1">
      <c r="A12" s="255" t="s">
        <v>192</v>
      </c>
      <c r="B12" s="253">
        <v>85.09</v>
      </c>
      <c r="C12" s="254">
        <v>-3.9</v>
      </c>
    </row>
    <row r="13" spans="1:3" ht="20.25" customHeight="1">
      <c r="A13" s="255" t="s">
        <v>193</v>
      </c>
      <c r="B13" s="253">
        <v>133.28</v>
      </c>
      <c r="C13" s="254">
        <v>-3.8</v>
      </c>
    </row>
    <row r="14" spans="1:3" ht="20.25" customHeight="1">
      <c r="A14" s="255" t="s">
        <v>194</v>
      </c>
      <c r="B14" s="253">
        <v>123.98</v>
      </c>
      <c r="C14" s="254">
        <v>1.3</v>
      </c>
    </row>
    <row r="15" spans="1:3" ht="20.25" customHeight="1">
      <c r="A15" s="255" t="s">
        <v>195</v>
      </c>
      <c r="B15" s="253">
        <v>46.26</v>
      </c>
      <c r="C15" s="254">
        <v>0.5</v>
      </c>
    </row>
    <row r="16" spans="1:3" ht="32.25" customHeight="1">
      <c r="A16" s="255" t="s">
        <v>196</v>
      </c>
      <c r="B16" s="253">
        <v>127.17</v>
      </c>
      <c r="C16" s="254" t="s">
        <v>197</v>
      </c>
    </row>
    <row r="17" spans="1:3" ht="30.75" customHeight="1">
      <c r="A17" s="255" t="s">
        <v>198</v>
      </c>
      <c r="B17" s="253">
        <v>213.54</v>
      </c>
      <c r="C17" s="254">
        <v>32.6</v>
      </c>
    </row>
    <row r="18" spans="1:3" ht="20.25" customHeight="1">
      <c r="A18" s="255" t="s">
        <v>199</v>
      </c>
      <c r="B18" s="253">
        <v>51.22</v>
      </c>
      <c r="C18" s="254">
        <v>-23.4</v>
      </c>
    </row>
  </sheetData>
  <mergeCells count="3">
    <mergeCell ref="A1:C1"/>
    <mergeCell ref="B2:C2"/>
    <mergeCell ref="A2:A3"/>
  </mergeCells>
  <phoneticPr fontId="122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2023-03-16T02:41:00Z</cp:lastPrinted>
  <dcterms:created xsi:type="dcterms:W3CDTF">2020-09-16T01:03:00Z</dcterms:created>
  <dcterms:modified xsi:type="dcterms:W3CDTF">2025-01-22T09:06:54Z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2052-12.1.0.19302</vt:lpwstr>
  </property>
</Properties>
</file>